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9320" windowHeight="11580" tabRatio="612" activeTab="0"/>
  </bookViews>
  <sheets>
    <sheet name="прил.3" sheetId="1" r:id="rId1"/>
  </sheets>
  <definedNames>
    <definedName name="_xlnm.Print_Titles" localSheetId="0">'прил.3'!$7:$19</definedName>
  </definedNames>
  <calcPr fullCalcOnLoad="1"/>
</workbook>
</file>

<file path=xl/sharedStrings.xml><?xml version="1.0" encoding="utf-8"?>
<sst xmlns="http://schemas.openxmlformats.org/spreadsheetml/2006/main" count="106" uniqueCount="75">
  <si>
    <t>№ п/п</t>
  </si>
  <si>
    <t>Подпрограммы и основные мероприятия МП</t>
  </si>
  <si>
    <t>КЦСР</t>
  </si>
  <si>
    <t>2015 год</t>
  </si>
  <si>
    <t>2016 год</t>
  </si>
  <si>
    <t>МБ</t>
  </si>
  <si>
    <t>ПУ</t>
  </si>
  <si>
    <t>КБ</t>
  </si>
  <si>
    <t>всего</t>
  </si>
  <si>
    <t>в т.ч.</t>
  </si>
  <si>
    <t>(11+17+23)</t>
  </si>
  <si>
    <t>БДО</t>
  </si>
  <si>
    <t>БПО</t>
  </si>
  <si>
    <t>(6+9+10)</t>
  </si>
  <si>
    <t>(12+15+16)</t>
  </si>
  <si>
    <t>(18+21+22)</t>
  </si>
  <si>
    <t>ГРБС/Соисполнитель (участник)</t>
  </si>
  <si>
    <t>2017 год</t>
  </si>
  <si>
    <t>Подпрограмма: "Организация и совершенствование бюджетного процесса"</t>
  </si>
  <si>
    <t>Подпрограмма: "Управление муниципальным долгом Краснокамского городского поселения"</t>
  </si>
  <si>
    <t>1.</t>
  </si>
  <si>
    <t>2.</t>
  </si>
  <si>
    <t>Общий  объем финансирования,  тыс. руб.</t>
  </si>
  <si>
    <t>1.1.</t>
  </si>
  <si>
    <t xml:space="preserve">Основное мероприятие 1.1 "Обеспечение выполнения функций органами местного самоуправления" </t>
  </si>
  <si>
    <t>1.2.</t>
  </si>
  <si>
    <t>Основное мероприятие 1.2  "Обслуживание лицевых счетов органов местного самоуправления, муниципальных учреждений Краснокамского городского поселения"</t>
  </si>
  <si>
    <t>1.3.</t>
  </si>
  <si>
    <t>Основное мероприятие 1.3 "Резервный фонд администрации Краснокамского городского поселения"</t>
  </si>
  <si>
    <t>Администрация Краснокамского городского поселения</t>
  </si>
  <si>
    <t>2.1.</t>
  </si>
  <si>
    <t>Итого финансирования                   2015 год</t>
  </si>
  <si>
    <t>Итого финансирования                                        2016 год</t>
  </si>
  <si>
    <t>Объем финансирования, тыс. руб.</t>
  </si>
  <si>
    <t>Итого финансирования                                        2017 год</t>
  </si>
  <si>
    <t>1.1.1.</t>
  </si>
  <si>
    <t>1.1.2.</t>
  </si>
  <si>
    <t>2.1.1.</t>
  </si>
  <si>
    <t>2.1.2.</t>
  </si>
  <si>
    <t>Организация составления и исполнения бюджета Краснокамского городского поселения</t>
  </si>
  <si>
    <t>Формирования бюджетной отчетности, повышение ее качества и достоверности отражаемой в ней информации</t>
  </si>
  <si>
    <t>Организация и осуществление контроля и надзора в финансово-бюджетной сфере</t>
  </si>
  <si>
    <t>1.1.3.</t>
  </si>
  <si>
    <t>Предоставление межбюджетного трансферта из бюджета Краснокамского городского поселения бюджету Краснокамского муниципального района</t>
  </si>
  <si>
    <t>1.2.1.</t>
  </si>
  <si>
    <t>1.3.1.</t>
  </si>
  <si>
    <t>Финансовое обеспечение непредвиденных и чрезвычайных ситуаций за счет резервного фонда администрации Краснокамского городского поселения</t>
  </si>
  <si>
    <t>Основное мероприятие "Планирование долговых обязательств Краснокамского городского поселения"</t>
  </si>
  <si>
    <t>Формирование программы муниципальных заимствований</t>
  </si>
  <si>
    <t>Расчет верхнего предела и предельного объема муниципального долга, расходов на обслуживание муниципального долга Краснокамского городского поселения  на очередной финансовый год и на плановый период</t>
  </si>
  <si>
    <t>Основное мероприятие "Привлечение муниципальных заимствований Краснокамского городского поселения"</t>
  </si>
  <si>
    <t xml:space="preserve">Привлечение кредитов кредитных организаций </t>
  </si>
  <si>
    <t xml:space="preserve">Погашение кредитов кредитных организаций </t>
  </si>
  <si>
    <t xml:space="preserve">Основное мероприятие  "Обслуживание муниципального долга" </t>
  </si>
  <si>
    <t>Основное мероприятие  "Учет долговых обязательств Краснокамского городского поселения в муниципальной долговой книге Краснокамского городского поселения"</t>
  </si>
  <si>
    <t>2.2.</t>
  </si>
  <si>
    <t>2.2.1.</t>
  </si>
  <si>
    <t>2.2.2.</t>
  </si>
  <si>
    <t>2.3.</t>
  </si>
  <si>
    <t>2.3.1.</t>
  </si>
  <si>
    <t>2.4.</t>
  </si>
  <si>
    <t>Всего</t>
  </si>
  <si>
    <t>Выплата процентов по привлеченным кредитам кредитных организаций</t>
  </si>
  <si>
    <t>0110000</t>
  </si>
  <si>
    <t>0110102</t>
  </si>
  <si>
    <t>0118101</t>
  </si>
  <si>
    <t>0110103</t>
  </si>
  <si>
    <t>0120000</t>
  </si>
  <si>
    <t>0120101</t>
  </si>
  <si>
    <t>Финансовое управление администрации Краснокамского городского поселения</t>
  </si>
  <si>
    <t>2018 год</t>
  </si>
  <si>
    <t>Направление и объемы финансирования муниципальной программы  "Управление муниципальными финансами Краснокамского городского поселения" на 2015-2018 годы</t>
  </si>
  <si>
    <t xml:space="preserve">Приложение 3  к муниципальной программе "Управление муниципальными финансами Краснокамского городского поселения" на 2015-2018 годы </t>
  </si>
  <si>
    <t>Приложение  к постановлению администрации Краснокамского городского поселения</t>
  </si>
  <si>
    <t xml:space="preserve"> от 13.09.2016 № 946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</si>
</sst>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0"/>
    <numFmt numFmtId="170" formatCode="[$-FC19]d\ mmmm\ yyyy\ &quot;г.&quot;"/>
    <numFmt numFmtId="171" formatCode="0.0"/>
    <numFmt numFmtId="172" formatCode="0.0%"/>
  </numFmts>
  <fonts count="25"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sz val="8"/>
      <name val="Calibri"/>
      <family val="2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4" fillId="0" borderId="0">
      <alignment/>
      <protection/>
    </xf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49">
    <xf numFmtId="0" fontId="0" fillId="0" borderId="0" xfId="0" applyAlignment="1">
      <alignment/>
    </xf>
    <xf numFmtId="164" fontId="3" fillId="0" borderId="10" xfId="0" applyNumberFormat="1" applyFont="1" applyFill="1" applyBorder="1" applyAlignment="1">
      <alignment horizontal="center" vertical="center" wrapText="1"/>
    </xf>
    <xf numFmtId="164" fontId="3" fillId="0" borderId="10" xfId="52" applyNumberFormat="1" applyFont="1" applyFill="1" applyBorder="1" applyAlignment="1">
      <alignment horizontal="center" vertical="center" wrapText="1"/>
      <protection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wrapText="1"/>
    </xf>
    <xf numFmtId="0" fontId="1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left" vertical="center" wrapText="1"/>
    </xf>
    <xf numFmtId="3" fontId="6" fillId="0" borderId="10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3" fontId="6" fillId="0" borderId="11" xfId="0" applyNumberFormat="1" applyFont="1" applyFill="1" applyBorder="1" applyAlignment="1">
      <alignment horizontal="left" vertical="center" wrapText="1"/>
    </xf>
    <xf numFmtId="164" fontId="6" fillId="0" borderId="11" xfId="52" applyNumberFormat="1" applyFont="1" applyFill="1" applyBorder="1" applyAlignment="1">
      <alignment horizontal="center" vertical="center" wrapText="1"/>
      <protection/>
    </xf>
    <xf numFmtId="49" fontId="1" fillId="0" borderId="12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164" fontId="3" fillId="0" borderId="11" xfId="52" applyNumberFormat="1" applyFont="1" applyFill="1" applyBorder="1" applyAlignment="1">
      <alignment horizontal="center" vertical="center" wrapText="1"/>
      <protection/>
    </xf>
    <xf numFmtId="49" fontId="2" fillId="0" borderId="12" xfId="0" applyNumberFormat="1" applyFont="1" applyFill="1" applyBorder="1" applyAlignment="1">
      <alignment horizontal="center" vertical="center" wrapText="1"/>
    </xf>
    <xf numFmtId="164" fontId="6" fillId="0" borderId="10" xfId="0" applyNumberFormat="1" applyFont="1" applyFill="1" applyBorder="1" applyAlignment="1">
      <alignment horizontal="center" vertical="center" wrapText="1"/>
    </xf>
    <xf numFmtId="164" fontId="6" fillId="0" borderId="10" xfId="52" applyNumberFormat="1" applyFont="1" applyFill="1" applyBorder="1" applyAlignment="1">
      <alignment horizontal="center" vertical="center" wrapText="1"/>
      <protection/>
    </xf>
    <xf numFmtId="164" fontId="2" fillId="0" borderId="10" xfId="0" applyNumberFormat="1" applyFont="1" applyFill="1" applyBorder="1" applyAlignment="1">
      <alignment horizontal="center" vertical="center" wrapText="1"/>
    </xf>
    <xf numFmtId="164" fontId="1" fillId="0" borderId="10" xfId="0" applyNumberFormat="1" applyFont="1" applyFill="1" applyBorder="1" applyAlignment="1">
      <alignment horizontal="center" vertical="center" wrapText="1"/>
    </xf>
    <xf numFmtId="164" fontId="2" fillId="0" borderId="11" xfId="0" applyNumberFormat="1" applyFont="1" applyFill="1" applyBorder="1" applyAlignment="1">
      <alignment horizontal="center" vertical="center" wrapText="1"/>
    </xf>
    <xf numFmtId="164" fontId="1" fillId="0" borderId="11" xfId="0" applyNumberFormat="1" applyFont="1" applyFill="1" applyBorder="1" applyAlignment="1">
      <alignment horizontal="center" vertical="center" wrapText="1"/>
    </xf>
    <xf numFmtId="164" fontId="2" fillId="0" borderId="12" xfId="0" applyNumberFormat="1" applyFont="1" applyFill="1" applyBorder="1" applyAlignment="1">
      <alignment horizontal="center" vertical="center" wrapText="1"/>
    </xf>
    <xf numFmtId="164" fontId="1" fillId="0" borderId="12" xfId="0" applyNumberFormat="1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/>
    </xf>
    <xf numFmtId="3" fontId="6" fillId="0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right" vertical="center"/>
    </xf>
    <xf numFmtId="0" fontId="2" fillId="0" borderId="15" xfId="0" applyFont="1" applyFill="1" applyBorder="1" applyAlignment="1">
      <alignment horizontal="right" vertical="center"/>
    </xf>
    <xf numFmtId="0" fontId="2" fillId="0" borderId="16" xfId="0" applyFont="1" applyFill="1" applyBorder="1" applyAlignment="1">
      <alignment horizontal="right" vertical="center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9"/>
  <sheetViews>
    <sheetView tabSelected="1" zoomScale="90" zoomScaleNormal="90" zoomScalePageLayoutView="0" workbookViewId="0" topLeftCell="A1">
      <pane xSplit="4" ySplit="19" topLeftCell="M60" activePane="bottomRight" state="frozen"/>
      <selection pane="topLeft" activeCell="A1" sqref="A1"/>
      <selection pane="topRight" activeCell="E1" sqref="E1"/>
      <selection pane="bottomLeft" activeCell="A18" sqref="A18"/>
      <selection pane="bottomRight" activeCell="L12" sqref="L12:N15"/>
    </sheetView>
  </sheetViews>
  <sheetFormatPr defaultColWidth="9.140625" defaultRowHeight="15"/>
  <cols>
    <col min="1" max="1" width="7.00390625" style="4" customWidth="1"/>
    <col min="2" max="2" width="46.140625" style="4" customWidth="1"/>
    <col min="3" max="3" width="11.140625" style="4" customWidth="1"/>
    <col min="4" max="4" width="21.140625" style="6" customWidth="1"/>
    <col min="5" max="5" width="16.28125" style="6" customWidth="1"/>
    <col min="6" max="6" width="12.8515625" style="6" customWidth="1"/>
    <col min="7" max="7" width="12.7109375" style="6" customWidth="1"/>
    <col min="8" max="10" width="9.140625" style="6" customWidth="1"/>
    <col min="11" max="11" width="12.421875" style="6" customWidth="1"/>
    <col min="12" max="12" width="12.8515625" style="6" customWidth="1"/>
    <col min="13" max="13" width="12.7109375" style="6" customWidth="1"/>
    <col min="14" max="16" width="9.140625" style="6" customWidth="1"/>
    <col min="17" max="17" width="12.421875" style="6" customWidth="1"/>
    <col min="18" max="18" width="12.7109375" style="6" customWidth="1"/>
    <col min="19" max="19" width="12.8515625" style="6" customWidth="1"/>
    <col min="20" max="22" width="9.140625" style="6" customWidth="1"/>
    <col min="23" max="23" width="13.421875" style="6" customWidth="1"/>
    <col min="24" max="16384" width="9.140625" style="4" customWidth="1"/>
  </cols>
  <sheetData>
    <row r="1" spans="18:23" ht="48" customHeight="1">
      <c r="R1" s="33" t="s">
        <v>73</v>
      </c>
      <c r="S1" s="33"/>
      <c r="T1" s="33"/>
      <c r="U1" s="33"/>
      <c r="V1" s="33"/>
      <c r="W1" s="33"/>
    </row>
    <row r="2" spans="18:23" ht="18.75">
      <c r="R2" s="33" t="s">
        <v>74</v>
      </c>
      <c r="S2" s="33"/>
      <c r="T2" s="33"/>
      <c r="U2" s="33"/>
      <c r="V2" s="33"/>
      <c r="W2" s="33"/>
    </row>
    <row r="3" spans="1:23" ht="96" customHeight="1">
      <c r="A3" s="3"/>
      <c r="B3" s="3"/>
      <c r="C3" s="3"/>
      <c r="D3" s="3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33" t="s">
        <v>72</v>
      </c>
      <c r="S3" s="33"/>
      <c r="T3" s="33"/>
      <c r="U3" s="33"/>
      <c r="V3" s="33"/>
      <c r="W3" s="33"/>
    </row>
    <row r="4" spans="1:23" ht="9.75" customHeight="1">
      <c r="A4" s="3"/>
      <c r="B4" s="3"/>
      <c r="C4" s="3"/>
      <c r="D4" s="3"/>
      <c r="E4" s="5"/>
      <c r="F4" s="5"/>
      <c r="G4" s="7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</row>
    <row r="5" spans="1:23" ht="23.25" customHeight="1">
      <c r="A5" s="3"/>
      <c r="B5" s="3"/>
      <c r="C5" s="38" t="s">
        <v>71</v>
      </c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5"/>
      <c r="U5" s="5"/>
      <c r="V5" s="5"/>
      <c r="W5" s="5"/>
    </row>
    <row r="6" ht="9.75" customHeight="1"/>
    <row r="7" spans="1:29" ht="45" customHeight="1">
      <c r="A7" s="37" t="s">
        <v>0</v>
      </c>
      <c r="B7" s="37" t="s">
        <v>1</v>
      </c>
      <c r="C7" s="37" t="s">
        <v>2</v>
      </c>
      <c r="D7" s="37" t="s">
        <v>16</v>
      </c>
      <c r="E7" s="34" t="s">
        <v>22</v>
      </c>
      <c r="F7" s="39" t="s">
        <v>3</v>
      </c>
      <c r="G7" s="39"/>
      <c r="H7" s="39"/>
      <c r="I7" s="39"/>
      <c r="J7" s="39"/>
      <c r="K7" s="39"/>
      <c r="L7" s="39" t="s">
        <v>4</v>
      </c>
      <c r="M7" s="39"/>
      <c r="N7" s="39"/>
      <c r="O7" s="39"/>
      <c r="P7" s="39"/>
      <c r="Q7" s="39"/>
      <c r="R7" s="39" t="s">
        <v>17</v>
      </c>
      <c r="S7" s="39"/>
      <c r="T7" s="39"/>
      <c r="U7" s="39"/>
      <c r="V7" s="39"/>
      <c r="W7" s="39"/>
      <c r="X7" s="39" t="s">
        <v>70</v>
      </c>
      <c r="Y7" s="39"/>
      <c r="Z7" s="39"/>
      <c r="AA7" s="39"/>
      <c r="AB7" s="39"/>
      <c r="AC7" s="39"/>
    </row>
    <row r="8" spans="1:29" ht="15">
      <c r="A8" s="37"/>
      <c r="B8" s="37"/>
      <c r="C8" s="37"/>
      <c r="D8" s="37"/>
      <c r="E8" s="35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</row>
    <row r="9" spans="1:29" ht="15">
      <c r="A9" s="37"/>
      <c r="B9" s="37"/>
      <c r="C9" s="37"/>
      <c r="D9" s="37"/>
      <c r="E9" s="35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</row>
    <row r="10" spans="1:29" ht="16.5" customHeight="1">
      <c r="A10" s="37"/>
      <c r="B10" s="37"/>
      <c r="C10" s="37"/>
      <c r="D10" s="37"/>
      <c r="E10" s="35"/>
      <c r="F10" s="43" t="s">
        <v>33</v>
      </c>
      <c r="G10" s="44"/>
      <c r="H10" s="44"/>
      <c r="I10" s="44"/>
      <c r="J10" s="44"/>
      <c r="K10" s="45"/>
      <c r="L10" s="43" t="s">
        <v>33</v>
      </c>
      <c r="M10" s="44"/>
      <c r="N10" s="44"/>
      <c r="O10" s="44"/>
      <c r="P10" s="44"/>
      <c r="Q10" s="45"/>
      <c r="R10" s="43" t="s">
        <v>33</v>
      </c>
      <c r="S10" s="44"/>
      <c r="T10" s="44"/>
      <c r="U10" s="44"/>
      <c r="V10" s="44"/>
      <c r="W10" s="45"/>
      <c r="X10" s="43" t="s">
        <v>33</v>
      </c>
      <c r="Y10" s="44"/>
      <c r="Z10" s="44"/>
      <c r="AA10" s="44"/>
      <c r="AB10" s="44"/>
      <c r="AC10" s="45"/>
    </row>
    <row r="11" spans="1:29" ht="15">
      <c r="A11" s="37"/>
      <c r="B11" s="37"/>
      <c r="C11" s="37"/>
      <c r="D11" s="37"/>
      <c r="E11" s="35"/>
      <c r="F11" s="46"/>
      <c r="G11" s="47"/>
      <c r="H11" s="47"/>
      <c r="I11" s="47"/>
      <c r="J11" s="47"/>
      <c r="K11" s="48"/>
      <c r="L11" s="46"/>
      <c r="M11" s="47"/>
      <c r="N11" s="47"/>
      <c r="O11" s="47"/>
      <c r="P11" s="47"/>
      <c r="Q11" s="48"/>
      <c r="R11" s="46"/>
      <c r="S11" s="47"/>
      <c r="T11" s="47"/>
      <c r="U11" s="47"/>
      <c r="V11" s="47"/>
      <c r="W11" s="48"/>
      <c r="X11" s="46"/>
      <c r="Y11" s="47"/>
      <c r="Z11" s="47"/>
      <c r="AA11" s="47"/>
      <c r="AB11" s="47"/>
      <c r="AC11" s="48"/>
    </row>
    <row r="12" spans="1:29" ht="45" customHeight="1">
      <c r="A12" s="37"/>
      <c r="B12" s="37"/>
      <c r="C12" s="37"/>
      <c r="D12" s="37"/>
      <c r="E12" s="35"/>
      <c r="F12" s="37" t="s">
        <v>5</v>
      </c>
      <c r="G12" s="37"/>
      <c r="H12" s="37"/>
      <c r="I12" s="37" t="s">
        <v>6</v>
      </c>
      <c r="J12" s="34" t="s">
        <v>7</v>
      </c>
      <c r="K12" s="34" t="s">
        <v>31</v>
      </c>
      <c r="L12" s="37" t="s">
        <v>5</v>
      </c>
      <c r="M12" s="37"/>
      <c r="N12" s="37"/>
      <c r="O12" s="37" t="s">
        <v>6</v>
      </c>
      <c r="P12" s="34" t="s">
        <v>7</v>
      </c>
      <c r="Q12" s="34" t="s">
        <v>32</v>
      </c>
      <c r="R12" s="37" t="s">
        <v>5</v>
      </c>
      <c r="S12" s="37"/>
      <c r="T12" s="37"/>
      <c r="U12" s="37" t="s">
        <v>6</v>
      </c>
      <c r="V12" s="34" t="s">
        <v>7</v>
      </c>
      <c r="W12" s="34" t="s">
        <v>34</v>
      </c>
      <c r="X12" s="37" t="s">
        <v>5</v>
      </c>
      <c r="Y12" s="37"/>
      <c r="Z12" s="37"/>
      <c r="AA12" s="37" t="s">
        <v>6</v>
      </c>
      <c r="AB12" s="34" t="s">
        <v>7</v>
      </c>
      <c r="AC12" s="34" t="s">
        <v>34</v>
      </c>
    </row>
    <row r="13" spans="1:29" ht="15">
      <c r="A13" s="37"/>
      <c r="B13" s="37"/>
      <c r="C13" s="37"/>
      <c r="D13" s="37"/>
      <c r="E13" s="35"/>
      <c r="F13" s="37"/>
      <c r="G13" s="37"/>
      <c r="H13" s="37"/>
      <c r="I13" s="37"/>
      <c r="J13" s="35"/>
      <c r="K13" s="35"/>
      <c r="L13" s="37"/>
      <c r="M13" s="37"/>
      <c r="N13" s="37"/>
      <c r="O13" s="37"/>
      <c r="P13" s="35"/>
      <c r="Q13" s="35"/>
      <c r="R13" s="37"/>
      <c r="S13" s="37"/>
      <c r="T13" s="37"/>
      <c r="U13" s="37"/>
      <c r="V13" s="35"/>
      <c r="W13" s="35"/>
      <c r="X13" s="37"/>
      <c r="Y13" s="37"/>
      <c r="Z13" s="37"/>
      <c r="AA13" s="37"/>
      <c r="AB13" s="35"/>
      <c r="AC13" s="35"/>
    </row>
    <row r="14" spans="1:29" ht="15">
      <c r="A14" s="37"/>
      <c r="B14" s="37"/>
      <c r="C14" s="37"/>
      <c r="D14" s="37"/>
      <c r="E14" s="35"/>
      <c r="F14" s="37"/>
      <c r="G14" s="37"/>
      <c r="H14" s="37"/>
      <c r="I14" s="37"/>
      <c r="J14" s="35"/>
      <c r="K14" s="35"/>
      <c r="L14" s="37"/>
      <c r="M14" s="37"/>
      <c r="N14" s="37"/>
      <c r="O14" s="37"/>
      <c r="P14" s="35"/>
      <c r="Q14" s="35"/>
      <c r="R14" s="37"/>
      <c r="S14" s="37"/>
      <c r="T14" s="37"/>
      <c r="U14" s="37"/>
      <c r="V14" s="35"/>
      <c r="W14" s="35"/>
      <c r="X14" s="37"/>
      <c r="Y14" s="37"/>
      <c r="Z14" s="37"/>
      <c r="AA14" s="37"/>
      <c r="AB14" s="35"/>
      <c r="AC14" s="35"/>
    </row>
    <row r="15" spans="1:29" ht="15">
      <c r="A15" s="37"/>
      <c r="B15" s="37"/>
      <c r="C15" s="37"/>
      <c r="D15" s="37"/>
      <c r="E15" s="35"/>
      <c r="F15" s="37"/>
      <c r="G15" s="37"/>
      <c r="H15" s="37"/>
      <c r="I15" s="37"/>
      <c r="J15" s="35"/>
      <c r="K15" s="35"/>
      <c r="L15" s="37"/>
      <c r="M15" s="37"/>
      <c r="N15" s="37"/>
      <c r="O15" s="37"/>
      <c r="P15" s="35"/>
      <c r="Q15" s="35"/>
      <c r="R15" s="37"/>
      <c r="S15" s="37"/>
      <c r="T15" s="37"/>
      <c r="U15" s="37"/>
      <c r="V15" s="35"/>
      <c r="W15" s="35"/>
      <c r="X15" s="37"/>
      <c r="Y15" s="37"/>
      <c r="Z15" s="37"/>
      <c r="AA15" s="37"/>
      <c r="AB15" s="35"/>
      <c r="AC15" s="35"/>
    </row>
    <row r="16" spans="1:29" ht="15">
      <c r="A16" s="37"/>
      <c r="B16" s="37"/>
      <c r="C16" s="37"/>
      <c r="D16" s="37"/>
      <c r="E16" s="36"/>
      <c r="F16" s="37" t="s">
        <v>8</v>
      </c>
      <c r="G16" s="37" t="s">
        <v>9</v>
      </c>
      <c r="H16" s="37"/>
      <c r="I16" s="37"/>
      <c r="J16" s="35"/>
      <c r="K16" s="36"/>
      <c r="L16" s="37" t="s">
        <v>8</v>
      </c>
      <c r="M16" s="37" t="s">
        <v>9</v>
      </c>
      <c r="N16" s="37"/>
      <c r="O16" s="37"/>
      <c r="P16" s="35"/>
      <c r="Q16" s="36"/>
      <c r="R16" s="37" t="s">
        <v>8</v>
      </c>
      <c r="S16" s="37" t="s">
        <v>9</v>
      </c>
      <c r="T16" s="37"/>
      <c r="U16" s="37"/>
      <c r="V16" s="35"/>
      <c r="W16" s="36"/>
      <c r="X16" s="37" t="s">
        <v>8</v>
      </c>
      <c r="Y16" s="37" t="s">
        <v>9</v>
      </c>
      <c r="Z16" s="37"/>
      <c r="AA16" s="37"/>
      <c r="AB16" s="35"/>
      <c r="AC16" s="36"/>
    </row>
    <row r="17" spans="1:29" ht="17.25" customHeight="1">
      <c r="A17" s="37"/>
      <c r="B17" s="37"/>
      <c r="C17" s="37"/>
      <c r="D17" s="37"/>
      <c r="E17" s="37" t="s">
        <v>10</v>
      </c>
      <c r="F17" s="37"/>
      <c r="G17" s="37" t="s">
        <v>11</v>
      </c>
      <c r="H17" s="37" t="s">
        <v>12</v>
      </c>
      <c r="I17" s="37"/>
      <c r="J17" s="35"/>
      <c r="K17" s="37" t="s">
        <v>13</v>
      </c>
      <c r="L17" s="37"/>
      <c r="M17" s="37" t="s">
        <v>11</v>
      </c>
      <c r="N17" s="37" t="s">
        <v>12</v>
      </c>
      <c r="O17" s="37"/>
      <c r="P17" s="35"/>
      <c r="Q17" s="37" t="s">
        <v>14</v>
      </c>
      <c r="R17" s="37"/>
      <c r="S17" s="37" t="s">
        <v>11</v>
      </c>
      <c r="T17" s="37" t="s">
        <v>12</v>
      </c>
      <c r="U17" s="37"/>
      <c r="V17" s="35"/>
      <c r="W17" s="37" t="s">
        <v>15</v>
      </c>
      <c r="X17" s="37"/>
      <c r="Y17" s="37" t="s">
        <v>11</v>
      </c>
      <c r="Z17" s="37" t="s">
        <v>12</v>
      </c>
      <c r="AA17" s="37"/>
      <c r="AB17" s="35"/>
      <c r="AC17" s="37" t="s">
        <v>15</v>
      </c>
    </row>
    <row r="18" spans="1:29" ht="10.5" customHeight="1">
      <c r="A18" s="37"/>
      <c r="B18" s="37"/>
      <c r="C18" s="37"/>
      <c r="D18" s="37"/>
      <c r="E18" s="37"/>
      <c r="F18" s="37"/>
      <c r="G18" s="37"/>
      <c r="H18" s="37"/>
      <c r="I18" s="37"/>
      <c r="J18" s="36"/>
      <c r="K18" s="37"/>
      <c r="L18" s="37"/>
      <c r="M18" s="37"/>
      <c r="N18" s="37"/>
      <c r="O18" s="37"/>
      <c r="P18" s="36"/>
      <c r="Q18" s="37"/>
      <c r="R18" s="37"/>
      <c r="S18" s="37"/>
      <c r="T18" s="37"/>
      <c r="U18" s="37"/>
      <c r="V18" s="36"/>
      <c r="W18" s="37"/>
      <c r="X18" s="37"/>
      <c r="Y18" s="37"/>
      <c r="Z18" s="37"/>
      <c r="AA18" s="37"/>
      <c r="AB18" s="36"/>
      <c r="AC18" s="37"/>
    </row>
    <row r="19" spans="1:29" ht="15">
      <c r="A19" s="8">
        <v>1</v>
      </c>
      <c r="B19" s="8">
        <v>2</v>
      </c>
      <c r="C19" s="8">
        <v>3</v>
      </c>
      <c r="D19" s="8">
        <v>4</v>
      </c>
      <c r="E19" s="8">
        <v>5</v>
      </c>
      <c r="F19" s="8">
        <v>6</v>
      </c>
      <c r="G19" s="8">
        <v>7</v>
      </c>
      <c r="H19" s="8">
        <v>8</v>
      </c>
      <c r="I19" s="8">
        <v>9</v>
      </c>
      <c r="J19" s="8">
        <v>10</v>
      </c>
      <c r="K19" s="8">
        <v>11</v>
      </c>
      <c r="L19" s="8">
        <v>12</v>
      </c>
      <c r="M19" s="8">
        <v>13</v>
      </c>
      <c r="N19" s="8">
        <v>14</v>
      </c>
      <c r="O19" s="8">
        <v>15</v>
      </c>
      <c r="P19" s="8">
        <v>16</v>
      </c>
      <c r="Q19" s="8">
        <v>17</v>
      </c>
      <c r="R19" s="8">
        <v>18</v>
      </c>
      <c r="S19" s="8">
        <v>19</v>
      </c>
      <c r="T19" s="8">
        <v>20</v>
      </c>
      <c r="U19" s="8">
        <v>21</v>
      </c>
      <c r="V19" s="8">
        <v>22</v>
      </c>
      <c r="W19" s="8">
        <v>23</v>
      </c>
      <c r="X19" s="8">
        <v>18</v>
      </c>
      <c r="Y19" s="8">
        <v>19</v>
      </c>
      <c r="Z19" s="8">
        <v>20</v>
      </c>
      <c r="AA19" s="8">
        <v>21</v>
      </c>
      <c r="AB19" s="8">
        <v>22</v>
      </c>
      <c r="AC19" s="8">
        <v>23</v>
      </c>
    </row>
    <row r="20" spans="1:29" ht="28.5">
      <c r="A20" s="13" t="s">
        <v>20</v>
      </c>
      <c r="B20" s="11" t="s">
        <v>18</v>
      </c>
      <c r="C20" s="32" t="s">
        <v>63</v>
      </c>
      <c r="E20" s="24">
        <f>K20+Q20+W20+AC20</f>
        <v>17104.6</v>
      </c>
      <c r="F20" s="24">
        <f aca="true" t="shared" si="0" ref="F20:W20">F21+F25+F27</f>
        <v>4844.5</v>
      </c>
      <c r="G20" s="24">
        <f t="shared" si="0"/>
        <v>4844.5</v>
      </c>
      <c r="H20" s="24">
        <f t="shared" si="0"/>
        <v>0</v>
      </c>
      <c r="I20" s="24">
        <f t="shared" si="0"/>
        <v>0</v>
      </c>
      <c r="J20" s="24">
        <f t="shared" si="0"/>
        <v>0</v>
      </c>
      <c r="K20" s="24">
        <f t="shared" si="0"/>
        <v>4844.5</v>
      </c>
      <c r="L20" s="24">
        <f t="shared" si="0"/>
        <v>5302.1</v>
      </c>
      <c r="M20" s="24">
        <f t="shared" si="0"/>
        <v>5302.1</v>
      </c>
      <c r="N20" s="24">
        <f t="shared" si="0"/>
        <v>0</v>
      </c>
      <c r="O20" s="24">
        <f t="shared" si="0"/>
        <v>0</v>
      </c>
      <c r="P20" s="24">
        <f t="shared" si="0"/>
        <v>0</v>
      </c>
      <c r="Q20" s="24">
        <f t="shared" si="0"/>
        <v>5302.1</v>
      </c>
      <c r="R20" s="24">
        <f t="shared" si="0"/>
        <v>3479</v>
      </c>
      <c r="S20" s="24">
        <f t="shared" si="0"/>
        <v>3479</v>
      </c>
      <c r="T20" s="24">
        <f t="shared" si="0"/>
        <v>0</v>
      </c>
      <c r="U20" s="24">
        <f t="shared" si="0"/>
        <v>0</v>
      </c>
      <c r="V20" s="24">
        <f t="shared" si="0"/>
        <v>0</v>
      </c>
      <c r="W20" s="24">
        <f t="shared" si="0"/>
        <v>3479</v>
      </c>
      <c r="X20" s="24">
        <f aca="true" t="shared" si="1" ref="X20:AC20">X21+X25+X27</f>
        <v>3479</v>
      </c>
      <c r="Y20" s="24">
        <f t="shared" si="1"/>
        <v>3479</v>
      </c>
      <c r="Z20" s="24">
        <f t="shared" si="1"/>
        <v>0</v>
      </c>
      <c r="AA20" s="24">
        <f t="shared" si="1"/>
        <v>0</v>
      </c>
      <c r="AB20" s="24">
        <f t="shared" si="1"/>
        <v>0</v>
      </c>
      <c r="AC20" s="24">
        <f t="shared" si="1"/>
        <v>3479</v>
      </c>
    </row>
    <row r="21" spans="1:29" ht="75">
      <c r="A21" s="9" t="s">
        <v>23</v>
      </c>
      <c r="B21" s="12" t="s">
        <v>24</v>
      </c>
      <c r="C21" s="31" t="s">
        <v>64</v>
      </c>
      <c r="D21" s="8" t="s">
        <v>69</v>
      </c>
      <c r="E21" s="25">
        <f>K21+Q21+W21+AC21</f>
        <v>12963.3</v>
      </c>
      <c r="F21" s="22">
        <f>G21+H21</f>
        <v>3723.8</v>
      </c>
      <c r="G21" s="22">
        <v>3723.8</v>
      </c>
      <c r="H21" s="24"/>
      <c r="I21" s="24"/>
      <c r="J21" s="1"/>
      <c r="K21" s="25">
        <f>F21+I21+J21</f>
        <v>3723.8</v>
      </c>
      <c r="L21" s="25">
        <f>M21+N21</f>
        <v>3281.5</v>
      </c>
      <c r="M21" s="22">
        <v>3281.5</v>
      </c>
      <c r="N21" s="25"/>
      <c r="O21" s="25"/>
      <c r="P21" s="22"/>
      <c r="Q21" s="25">
        <f>L21+O21+P21</f>
        <v>3281.5</v>
      </c>
      <c r="R21" s="25">
        <f>S21+T21</f>
        <v>2979</v>
      </c>
      <c r="S21" s="22">
        <v>2979</v>
      </c>
      <c r="T21" s="25"/>
      <c r="U21" s="25"/>
      <c r="V21" s="22"/>
      <c r="W21" s="25">
        <f>R21+U21+V21</f>
        <v>2979</v>
      </c>
      <c r="X21" s="25">
        <f>Y21+Z21</f>
        <v>2979</v>
      </c>
      <c r="Y21" s="22">
        <v>2979</v>
      </c>
      <c r="Z21" s="25"/>
      <c r="AA21" s="25"/>
      <c r="AB21" s="22"/>
      <c r="AC21" s="25">
        <f>X21+AA21+AB21</f>
        <v>2979</v>
      </c>
    </row>
    <row r="22" spans="1:29" ht="30" customHeight="1" hidden="1">
      <c r="A22" s="9" t="s">
        <v>35</v>
      </c>
      <c r="B22" s="12" t="s">
        <v>39</v>
      </c>
      <c r="C22" s="31"/>
      <c r="D22" s="8"/>
      <c r="E22" s="25">
        <f aca="true" t="shared" si="2" ref="E22:E27">K22+Q22+W22+AC22</f>
        <v>0</v>
      </c>
      <c r="F22" s="22"/>
      <c r="G22" s="1"/>
      <c r="H22" s="24"/>
      <c r="I22" s="24"/>
      <c r="J22" s="1"/>
      <c r="K22" s="25"/>
      <c r="L22" s="25"/>
      <c r="M22" s="1"/>
      <c r="N22" s="24"/>
      <c r="O22" s="24"/>
      <c r="P22" s="1"/>
      <c r="Q22" s="24"/>
      <c r="R22" s="24"/>
      <c r="S22" s="1"/>
      <c r="T22" s="24"/>
      <c r="U22" s="24"/>
      <c r="V22" s="1"/>
      <c r="W22" s="25"/>
      <c r="X22" s="24"/>
      <c r="Y22" s="1"/>
      <c r="Z22" s="24"/>
      <c r="AA22" s="24"/>
      <c r="AB22" s="1"/>
      <c r="AC22" s="25"/>
    </row>
    <row r="23" spans="1:29" ht="45" customHeight="1" hidden="1">
      <c r="A23" s="9" t="s">
        <v>36</v>
      </c>
      <c r="B23" s="12" t="s">
        <v>40</v>
      </c>
      <c r="C23" s="31"/>
      <c r="D23" s="8"/>
      <c r="E23" s="25">
        <f t="shared" si="2"/>
        <v>0</v>
      </c>
      <c r="F23" s="22"/>
      <c r="G23" s="1"/>
      <c r="H23" s="24"/>
      <c r="I23" s="24"/>
      <c r="J23" s="1"/>
      <c r="K23" s="25"/>
      <c r="L23" s="25"/>
      <c r="M23" s="1"/>
      <c r="N23" s="24"/>
      <c r="O23" s="24"/>
      <c r="P23" s="1"/>
      <c r="Q23" s="24"/>
      <c r="R23" s="24"/>
      <c r="S23" s="1"/>
      <c r="T23" s="24"/>
      <c r="U23" s="24"/>
      <c r="V23" s="1"/>
      <c r="W23" s="25"/>
      <c r="X23" s="24"/>
      <c r="Y23" s="1"/>
      <c r="Z23" s="24"/>
      <c r="AA23" s="24"/>
      <c r="AB23" s="1"/>
      <c r="AC23" s="25"/>
    </row>
    <row r="24" spans="1:29" ht="30" customHeight="1" hidden="1">
      <c r="A24" s="9" t="s">
        <v>42</v>
      </c>
      <c r="B24" s="12" t="s">
        <v>41</v>
      </c>
      <c r="C24" s="31"/>
      <c r="D24" s="8"/>
      <c r="E24" s="25">
        <f t="shared" si="2"/>
        <v>0</v>
      </c>
      <c r="F24" s="22"/>
      <c r="G24" s="1"/>
      <c r="H24" s="24"/>
      <c r="I24" s="24"/>
      <c r="J24" s="1"/>
      <c r="K24" s="25"/>
      <c r="L24" s="25"/>
      <c r="M24" s="1"/>
      <c r="N24" s="24"/>
      <c r="O24" s="24"/>
      <c r="P24" s="1"/>
      <c r="Q24" s="24"/>
      <c r="R24" s="24"/>
      <c r="S24" s="1"/>
      <c r="T24" s="24"/>
      <c r="U24" s="24"/>
      <c r="V24" s="1"/>
      <c r="W24" s="25"/>
      <c r="X24" s="24"/>
      <c r="Y24" s="1"/>
      <c r="Z24" s="24"/>
      <c r="AA24" s="24"/>
      <c r="AB24" s="1"/>
      <c r="AC24" s="25"/>
    </row>
    <row r="25" spans="1:29" ht="75">
      <c r="A25" s="9" t="s">
        <v>25</v>
      </c>
      <c r="B25" s="12" t="s">
        <v>26</v>
      </c>
      <c r="C25" s="31" t="s">
        <v>65</v>
      </c>
      <c r="D25" s="8" t="s">
        <v>69</v>
      </c>
      <c r="E25" s="25">
        <f t="shared" si="2"/>
        <v>516.1</v>
      </c>
      <c r="F25" s="22">
        <f>G25+H25</f>
        <v>233</v>
      </c>
      <c r="G25" s="23">
        <v>233</v>
      </c>
      <c r="H25" s="24"/>
      <c r="I25" s="24"/>
      <c r="J25" s="2"/>
      <c r="K25" s="25">
        <f>F25+I25+J25</f>
        <v>233</v>
      </c>
      <c r="L25" s="25">
        <f>M25+N25</f>
        <v>283.1</v>
      </c>
      <c r="M25" s="23">
        <v>283.1</v>
      </c>
      <c r="N25" s="24"/>
      <c r="O25" s="24"/>
      <c r="P25" s="2"/>
      <c r="Q25" s="25">
        <f>L25+O25+P25</f>
        <v>283.1</v>
      </c>
      <c r="R25" s="25">
        <f>S25+T25</f>
        <v>0</v>
      </c>
      <c r="S25" s="23"/>
      <c r="T25" s="24"/>
      <c r="U25" s="24"/>
      <c r="V25" s="2"/>
      <c r="W25" s="25">
        <f aca="true" t="shared" si="3" ref="W25:W38">R25+U25+V25</f>
        <v>0</v>
      </c>
      <c r="X25" s="25">
        <f>Y25+Z25</f>
        <v>0</v>
      </c>
      <c r="Y25" s="23"/>
      <c r="Z25" s="24"/>
      <c r="AA25" s="24"/>
      <c r="AB25" s="2"/>
      <c r="AC25" s="25">
        <f>X25+AA25+AB25</f>
        <v>0</v>
      </c>
    </row>
    <row r="26" spans="1:29" ht="60" customHeight="1" hidden="1">
      <c r="A26" s="15" t="s">
        <v>44</v>
      </c>
      <c r="B26" s="12" t="s">
        <v>43</v>
      </c>
      <c r="C26" s="31"/>
      <c r="D26" s="10"/>
      <c r="E26" s="25">
        <f>K26+Q26+W26+AC26</f>
        <v>0</v>
      </c>
      <c r="F26" s="22"/>
      <c r="G26" s="20"/>
      <c r="H26" s="26"/>
      <c r="I26" s="26"/>
      <c r="J26" s="20"/>
      <c r="K26" s="25"/>
      <c r="L26" s="25"/>
      <c r="M26" s="20"/>
      <c r="N26" s="26"/>
      <c r="O26" s="26"/>
      <c r="P26" s="20"/>
      <c r="Q26" s="26"/>
      <c r="R26" s="26"/>
      <c r="S26" s="20"/>
      <c r="T26" s="26"/>
      <c r="U26" s="26"/>
      <c r="V26" s="20"/>
      <c r="W26" s="25"/>
      <c r="X26" s="26"/>
      <c r="Y26" s="20"/>
      <c r="Z26" s="26"/>
      <c r="AA26" s="26"/>
      <c r="AB26" s="20"/>
      <c r="AC26" s="25"/>
    </row>
    <row r="27" spans="1:29" ht="75.75" customHeight="1">
      <c r="A27" s="15" t="s">
        <v>27</v>
      </c>
      <c r="B27" s="16" t="s">
        <v>28</v>
      </c>
      <c r="C27" s="31" t="s">
        <v>66</v>
      </c>
      <c r="D27" s="8" t="s">
        <v>69</v>
      </c>
      <c r="E27" s="25">
        <f t="shared" si="2"/>
        <v>3625.2</v>
      </c>
      <c r="F27" s="22">
        <f>G27+H27</f>
        <v>887.7</v>
      </c>
      <c r="G27" s="17">
        <v>887.7</v>
      </c>
      <c r="H27" s="27"/>
      <c r="I27" s="27"/>
      <c r="J27" s="27"/>
      <c r="K27" s="25">
        <f>F27+I27+J27</f>
        <v>887.7</v>
      </c>
      <c r="L27" s="25">
        <f>M27+N27</f>
        <v>1737.5</v>
      </c>
      <c r="M27" s="17">
        <v>1737.5</v>
      </c>
      <c r="N27" s="27"/>
      <c r="O27" s="27"/>
      <c r="P27" s="27"/>
      <c r="Q27" s="25">
        <f>L27+O27+P27</f>
        <v>1737.5</v>
      </c>
      <c r="R27" s="25">
        <f>S27+T27</f>
        <v>500</v>
      </c>
      <c r="S27" s="17">
        <v>500</v>
      </c>
      <c r="T27" s="27"/>
      <c r="U27" s="27"/>
      <c r="V27" s="27"/>
      <c r="W27" s="25">
        <f t="shared" si="3"/>
        <v>500</v>
      </c>
      <c r="X27" s="25">
        <f>Y27+Z27</f>
        <v>500</v>
      </c>
      <c r="Y27" s="17">
        <v>500</v>
      </c>
      <c r="Z27" s="27"/>
      <c r="AA27" s="27"/>
      <c r="AB27" s="27"/>
      <c r="AC27" s="25">
        <f>X27+AA27+AB27</f>
        <v>500</v>
      </c>
    </row>
    <row r="28" spans="1:29" ht="63" customHeight="1" hidden="1">
      <c r="A28" s="15" t="s">
        <v>45</v>
      </c>
      <c r="B28" s="16" t="s">
        <v>46</v>
      </c>
      <c r="C28" s="31"/>
      <c r="D28" s="10"/>
      <c r="E28" s="24"/>
      <c r="F28" s="22"/>
      <c r="G28" s="17"/>
      <c r="H28" s="27"/>
      <c r="I28" s="27"/>
      <c r="J28" s="27"/>
      <c r="K28" s="25"/>
      <c r="L28" s="25"/>
      <c r="M28" s="17"/>
      <c r="N28" s="27"/>
      <c r="O28" s="27"/>
      <c r="P28" s="27"/>
      <c r="Q28" s="27"/>
      <c r="R28" s="27"/>
      <c r="S28" s="17"/>
      <c r="T28" s="27"/>
      <c r="U28" s="27"/>
      <c r="V28" s="27"/>
      <c r="W28" s="25"/>
      <c r="X28" s="27"/>
      <c r="Y28" s="17"/>
      <c r="Z28" s="27"/>
      <c r="AA28" s="27"/>
      <c r="AB28" s="27"/>
      <c r="AC28" s="25"/>
    </row>
    <row r="29" spans="1:29" s="19" customFormat="1" ht="47.25" customHeight="1">
      <c r="A29" s="13" t="s">
        <v>21</v>
      </c>
      <c r="B29" s="14" t="s">
        <v>19</v>
      </c>
      <c r="C29" s="32" t="s">
        <v>67</v>
      </c>
      <c r="D29" s="13"/>
      <c r="E29" s="24">
        <f>K29+Q29+W29+AC29</f>
        <v>33202.5</v>
      </c>
      <c r="F29" s="24">
        <f>F36</f>
        <v>5102.7</v>
      </c>
      <c r="G29" s="24">
        <f aca="true" t="shared" si="4" ref="G29:V29">G36</f>
        <v>5102.7</v>
      </c>
      <c r="H29" s="24">
        <f t="shared" si="4"/>
        <v>0</v>
      </c>
      <c r="I29" s="24">
        <f t="shared" si="4"/>
        <v>0</v>
      </c>
      <c r="J29" s="24">
        <f t="shared" si="4"/>
        <v>0</v>
      </c>
      <c r="K29" s="24">
        <f t="shared" si="4"/>
        <v>5102.7</v>
      </c>
      <c r="L29" s="24">
        <f t="shared" si="4"/>
        <v>5796.1</v>
      </c>
      <c r="M29" s="24">
        <f t="shared" si="4"/>
        <v>5796.1</v>
      </c>
      <c r="N29" s="24">
        <f t="shared" si="4"/>
        <v>0</v>
      </c>
      <c r="O29" s="24">
        <f t="shared" si="4"/>
        <v>0</v>
      </c>
      <c r="P29" s="24">
        <f t="shared" si="4"/>
        <v>0</v>
      </c>
      <c r="Q29" s="24">
        <f t="shared" si="4"/>
        <v>5796.1</v>
      </c>
      <c r="R29" s="24">
        <f t="shared" si="4"/>
        <v>9630.7</v>
      </c>
      <c r="S29" s="24">
        <f t="shared" si="4"/>
        <v>9630.7</v>
      </c>
      <c r="T29" s="24">
        <f t="shared" si="4"/>
        <v>0</v>
      </c>
      <c r="U29" s="24">
        <f t="shared" si="4"/>
        <v>0</v>
      </c>
      <c r="V29" s="24">
        <f t="shared" si="4"/>
        <v>0</v>
      </c>
      <c r="W29" s="24">
        <f t="shared" si="3"/>
        <v>9630.7</v>
      </c>
      <c r="X29" s="24">
        <f>X36</f>
        <v>12673</v>
      </c>
      <c r="Y29" s="24">
        <f>Y36</f>
        <v>12673</v>
      </c>
      <c r="Z29" s="24">
        <f>Z36</f>
        <v>0</v>
      </c>
      <c r="AA29" s="24">
        <f>AA36</f>
        <v>0</v>
      </c>
      <c r="AB29" s="24">
        <f>AB36</f>
        <v>0</v>
      </c>
      <c r="AC29" s="24">
        <f>X29+AA29+AB29</f>
        <v>12673</v>
      </c>
    </row>
    <row r="30" spans="1:29" s="19" customFormat="1" ht="93" customHeight="1">
      <c r="A30" s="18" t="s">
        <v>30</v>
      </c>
      <c r="B30" s="16" t="s">
        <v>47</v>
      </c>
      <c r="C30" s="31"/>
      <c r="D30" s="8" t="s">
        <v>69</v>
      </c>
      <c r="E30" s="25">
        <f>K30+Q30+W30</f>
        <v>0</v>
      </c>
      <c r="F30" s="22">
        <f>G30+H30</f>
        <v>0</v>
      </c>
      <c r="G30" s="28"/>
      <c r="H30" s="28"/>
      <c r="I30" s="28"/>
      <c r="J30" s="28"/>
      <c r="K30" s="25">
        <f>F30+I30+J30</f>
        <v>0</v>
      </c>
      <c r="L30" s="25">
        <f>M30+N30</f>
        <v>0</v>
      </c>
      <c r="M30" s="28"/>
      <c r="N30" s="28"/>
      <c r="O30" s="28"/>
      <c r="P30" s="28"/>
      <c r="Q30" s="25">
        <f>L30+O30+P30</f>
        <v>0</v>
      </c>
      <c r="R30" s="25">
        <f>S30+T30</f>
        <v>0</v>
      </c>
      <c r="S30" s="28"/>
      <c r="T30" s="28"/>
      <c r="U30" s="28"/>
      <c r="V30" s="28"/>
      <c r="W30" s="25">
        <f t="shared" si="3"/>
        <v>0</v>
      </c>
      <c r="X30" s="25">
        <f>Y30+Z30</f>
        <v>0</v>
      </c>
      <c r="Y30" s="28"/>
      <c r="Z30" s="28"/>
      <c r="AA30" s="28"/>
      <c r="AB30" s="28"/>
      <c r="AC30" s="25">
        <f>X30+AA30+AB30</f>
        <v>0</v>
      </c>
    </row>
    <row r="31" spans="1:29" s="19" customFormat="1" ht="47.25" customHeight="1" hidden="1">
      <c r="A31" s="18" t="s">
        <v>37</v>
      </c>
      <c r="B31" s="16" t="s">
        <v>48</v>
      </c>
      <c r="C31" s="31"/>
      <c r="D31" s="21"/>
      <c r="E31" s="24"/>
      <c r="F31" s="22"/>
      <c r="G31" s="28"/>
      <c r="H31" s="28"/>
      <c r="I31" s="28"/>
      <c r="J31" s="28"/>
      <c r="K31" s="25"/>
      <c r="L31" s="25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5"/>
      <c r="X31" s="28"/>
      <c r="Y31" s="28"/>
      <c r="Z31" s="28"/>
      <c r="AA31" s="28"/>
      <c r="AB31" s="28"/>
      <c r="AC31" s="25"/>
    </row>
    <row r="32" spans="1:29" s="19" customFormat="1" ht="78.75" customHeight="1" hidden="1">
      <c r="A32" s="18" t="s">
        <v>38</v>
      </c>
      <c r="B32" s="16" t="s">
        <v>49</v>
      </c>
      <c r="C32" s="31"/>
      <c r="D32" s="21"/>
      <c r="E32" s="24"/>
      <c r="F32" s="22"/>
      <c r="G32" s="28"/>
      <c r="H32" s="28"/>
      <c r="I32" s="28"/>
      <c r="J32" s="28"/>
      <c r="K32" s="25"/>
      <c r="L32" s="25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5"/>
      <c r="X32" s="28"/>
      <c r="Y32" s="28"/>
      <c r="Z32" s="28"/>
      <c r="AA32" s="28"/>
      <c r="AB32" s="28"/>
      <c r="AC32" s="25"/>
    </row>
    <row r="33" spans="1:29" s="19" customFormat="1" ht="61.5" customHeight="1">
      <c r="A33" s="18" t="s">
        <v>55</v>
      </c>
      <c r="B33" s="16" t="s">
        <v>50</v>
      </c>
      <c r="C33" s="31"/>
      <c r="D33" s="18" t="s">
        <v>29</v>
      </c>
      <c r="E33" s="25">
        <f>K33+Q33+W33</f>
        <v>0</v>
      </c>
      <c r="F33" s="22">
        <f>G33+H33</f>
        <v>0</v>
      </c>
      <c r="G33" s="28"/>
      <c r="H33" s="28"/>
      <c r="I33" s="28"/>
      <c r="J33" s="28"/>
      <c r="K33" s="25">
        <f>F33+I33+J33</f>
        <v>0</v>
      </c>
      <c r="L33" s="25">
        <f>M33+N33</f>
        <v>0</v>
      </c>
      <c r="M33" s="28"/>
      <c r="N33" s="28"/>
      <c r="O33" s="28"/>
      <c r="P33" s="28"/>
      <c r="Q33" s="25">
        <f>L33+O33+P33</f>
        <v>0</v>
      </c>
      <c r="R33" s="25">
        <f>S33+T33</f>
        <v>0</v>
      </c>
      <c r="S33" s="28"/>
      <c r="T33" s="28"/>
      <c r="U33" s="28"/>
      <c r="V33" s="28"/>
      <c r="W33" s="25">
        <f t="shared" si="3"/>
        <v>0</v>
      </c>
      <c r="X33" s="25">
        <f>Y33+Z33</f>
        <v>0</v>
      </c>
      <c r="Y33" s="28"/>
      <c r="Z33" s="28"/>
      <c r="AA33" s="28"/>
      <c r="AB33" s="28"/>
      <c r="AC33" s="25">
        <f>X33+AA33+AB33</f>
        <v>0</v>
      </c>
    </row>
    <row r="34" spans="1:29" s="19" customFormat="1" ht="27.75" customHeight="1" hidden="1">
      <c r="A34" s="18" t="s">
        <v>56</v>
      </c>
      <c r="B34" s="16" t="s">
        <v>51</v>
      </c>
      <c r="C34" s="31"/>
      <c r="D34" s="21"/>
      <c r="E34" s="24"/>
      <c r="F34" s="22"/>
      <c r="G34" s="28"/>
      <c r="H34" s="28"/>
      <c r="I34" s="28"/>
      <c r="J34" s="28"/>
      <c r="K34" s="25"/>
      <c r="L34" s="25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5"/>
      <c r="X34" s="28"/>
      <c r="Y34" s="28"/>
      <c r="Z34" s="28"/>
      <c r="AA34" s="28"/>
      <c r="AB34" s="28"/>
      <c r="AC34" s="25"/>
    </row>
    <row r="35" spans="1:29" s="19" customFormat="1" ht="33" customHeight="1" hidden="1">
      <c r="A35" s="18" t="s">
        <v>57</v>
      </c>
      <c r="B35" s="12" t="s">
        <v>52</v>
      </c>
      <c r="C35" s="31"/>
      <c r="D35" s="21"/>
      <c r="E35" s="24"/>
      <c r="F35" s="22"/>
      <c r="G35" s="28"/>
      <c r="H35" s="28"/>
      <c r="I35" s="28"/>
      <c r="J35" s="28"/>
      <c r="K35" s="25"/>
      <c r="L35" s="25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5"/>
      <c r="X35" s="28"/>
      <c r="Y35" s="28"/>
      <c r="Z35" s="28"/>
      <c r="AA35" s="28"/>
      <c r="AB35" s="28"/>
      <c r="AC35" s="25"/>
    </row>
    <row r="36" spans="1:29" s="19" customFormat="1" ht="64.5" customHeight="1">
      <c r="A36" s="18" t="s">
        <v>58</v>
      </c>
      <c r="B36" s="16" t="s">
        <v>53</v>
      </c>
      <c r="C36" s="31" t="s">
        <v>68</v>
      </c>
      <c r="D36" s="18" t="s">
        <v>29</v>
      </c>
      <c r="E36" s="25">
        <f>K36+Q36+W36+AC36</f>
        <v>33202.5</v>
      </c>
      <c r="F36" s="22">
        <f>G36+H36</f>
        <v>5102.7</v>
      </c>
      <c r="G36" s="29">
        <v>5102.7</v>
      </c>
      <c r="H36" s="28"/>
      <c r="I36" s="28"/>
      <c r="J36" s="28"/>
      <c r="K36" s="25">
        <f>F36+I36+J36</f>
        <v>5102.7</v>
      </c>
      <c r="L36" s="25">
        <f>M36+N36</f>
        <v>5796.1</v>
      </c>
      <c r="M36" s="29">
        <v>5796.1</v>
      </c>
      <c r="N36" s="28"/>
      <c r="O36" s="28"/>
      <c r="P36" s="28"/>
      <c r="Q36" s="25">
        <f>L36+O36+P36</f>
        <v>5796.1</v>
      </c>
      <c r="R36" s="25">
        <f>S36+T36</f>
        <v>9630.7</v>
      </c>
      <c r="S36" s="29">
        <v>9630.7</v>
      </c>
      <c r="T36" s="28"/>
      <c r="U36" s="28"/>
      <c r="V36" s="28"/>
      <c r="W36" s="25">
        <f t="shared" si="3"/>
        <v>9630.7</v>
      </c>
      <c r="X36" s="25">
        <f>Y36+Z36</f>
        <v>12673</v>
      </c>
      <c r="Y36" s="29">
        <v>12673</v>
      </c>
      <c r="Z36" s="28"/>
      <c r="AA36" s="28"/>
      <c r="AB36" s="28"/>
      <c r="AC36" s="25">
        <f>X36+AA36+AB36</f>
        <v>12673</v>
      </c>
    </row>
    <row r="37" spans="1:29" s="19" customFormat="1" ht="47.25" customHeight="1" hidden="1">
      <c r="A37" s="18" t="s">
        <v>59</v>
      </c>
      <c r="B37" s="16" t="s">
        <v>62</v>
      </c>
      <c r="C37" s="31"/>
      <c r="D37" s="13"/>
      <c r="E37" s="24"/>
      <c r="F37" s="22"/>
      <c r="G37" s="28"/>
      <c r="H37" s="28"/>
      <c r="I37" s="28"/>
      <c r="J37" s="28"/>
      <c r="K37" s="25"/>
      <c r="L37" s="25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5"/>
      <c r="X37" s="28"/>
      <c r="Y37" s="28"/>
      <c r="Z37" s="28"/>
      <c r="AA37" s="28"/>
      <c r="AB37" s="28"/>
      <c r="AC37" s="25"/>
    </row>
    <row r="38" spans="1:29" s="19" customFormat="1" ht="79.5" customHeight="1">
      <c r="A38" s="18" t="s">
        <v>60</v>
      </c>
      <c r="B38" s="12" t="s">
        <v>54</v>
      </c>
      <c r="C38" s="31"/>
      <c r="D38" s="8" t="s">
        <v>69</v>
      </c>
      <c r="E38" s="25">
        <f>K38+Q38+W38</f>
        <v>0</v>
      </c>
      <c r="F38" s="22">
        <f>G38+H38</f>
        <v>0</v>
      </c>
      <c r="G38" s="28"/>
      <c r="H38" s="28"/>
      <c r="I38" s="28"/>
      <c r="J38" s="28"/>
      <c r="K38" s="25">
        <f>F38+I38+J38</f>
        <v>0</v>
      </c>
      <c r="L38" s="25">
        <f>M38+N38</f>
        <v>0</v>
      </c>
      <c r="M38" s="28"/>
      <c r="N38" s="28"/>
      <c r="O38" s="28"/>
      <c r="P38" s="28"/>
      <c r="Q38" s="25">
        <f>L38+O38+P38</f>
        <v>0</v>
      </c>
      <c r="R38" s="25">
        <f>S38+T38</f>
        <v>0</v>
      </c>
      <c r="S38" s="28"/>
      <c r="T38" s="28"/>
      <c r="U38" s="28"/>
      <c r="V38" s="28"/>
      <c r="W38" s="25">
        <f t="shared" si="3"/>
        <v>0</v>
      </c>
      <c r="X38" s="25">
        <f>Y38+Z38</f>
        <v>0</v>
      </c>
      <c r="Y38" s="28"/>
      <c r="Z38" s="28"/>
      <c r="AA38" s="28"/>
      <c r="AB38" s="28"/>
      <c r="AC38" s="25">
        <f>X38+AA38+AB38</f>
        <v>0</v>
      </c>
    </row>
    <row r="39" spans="1:29" ht="15">
      <c r="A39" s="40" t="s">
        <v>61</v>
      </c>
      <c r="B39" s="41"/>
      <c r="C39" s="41"/>
      <c r="D39" s="42"/>
      <c r="E39" s="30">
        <f>E20+E29</f>
        <v>50307.1</v>
      </c>
      <c r="F39" s="30">
        <f>F20+F29</f>
        <v>9947.2</v>
      </c>
      <c r="G39" s="30">
        <f aca="true" t="shared" si="5" ref="G39:W39">G20+G29</f>
        <v>9947.2</v>
      </c>
      <c r="H39" s="30">
        <f t="shared" si="5"/>
        <v>0</v>
      </c>
      <c r="I39" s="30">
        <f t="shared" si="5"/>
        <v>0</v>
      </c>
      <c r="J39" s="30">
        <f t="shared" si="5"/>
        <v>0</v>
      </c>
      <c r="K39" s="30">
        <f t="shared" si="5"/>
        <v>9947.2</v>
      </c>
      <c r="L39" s="30">
        <f t="shared" si="5"/>
        <v>11098.2</v>
      </c>
      <c r="M39" s="30">
        <f t="shared" si="5"/>
        <v>11098.2</v>
      </c>
      <c r="N39" s="30">
        <f t="shared" si="5"/>
        <v>0</v>
      </c>
      <c r="O39" s="30">
        <f t="shared" si="5"/>
        <v>0</v>
      </c>
      <c r="P39" s="30">
        <f t="shared" si="5"/>
        <v>0</v>
      </c>
      <c r="Q39" s="30">
        <f t="shared" si="5"/>
        <v>11098.2</v>
      </c>
      <c r="R39" s="30">
        <f t="shared" si="5"/>
        <v>13109.7</v>
      </c>
      <c r="S39" s="30">
        <f t="shared" si="5"/>
        <v>13109.7</v>
      </c>
      <c r="T39" s="30">
        <f t="shared" si="5"/>
        <v>0</v>
      </c>
      <c r="U39" s="30">
        <f t="shared" si="5"/>
        <v>0</v>
      </c>
      <c r="V39" s="30">
        <f t="shared" si="5"/>
        <v>0</v>
      </c>
      <c r="W39" s="30">
        <f t="shared" si="5"/>
        <v>13109.7</v>
      </c>
      <c r="X39" s="30">
        <f aca="true" t="shared" si="6" ref="X39:AC39">X20+X29</f>
        <v>16152</v>
      </c>
      <c r="Y39" s="30">
        <f t="shared" si="6"/>
        <v>16152</v>
      </c>
      <c r="Z39" s="30">
        <f t="shared" si="6"/>
        <v>0</v>
      </c>
      <c r="AA39" s="30">
        <f t="shared" si="6"/>
        <v>0</v>
      </c>
      <c r="AB39" s="30">
        <f t="shared" si="6"/>
        <v>0</v>
      </c>
      <c r="AC39" s="30">
        <f t="shared" si="6"/>
        <v>16152</v>
      </c>
    </row>
  </sheetData>
  <sheetProtection/>
  <mergeCells count="55">
    <mergeCell ref="AC17:AC18"/>
    <mergeCell ref="X7:AC9"/>
    <mergeCell ref="X10:AC11"/>
    <mergeCell ref="X12:Z15"/>
    <mergeCell ref="AA12:AA18"/>
    <mergeCell ref="AB12:AB18"/>
    <mergeCell ref="AC12:AC16"/>
    <mergeCell ref="X16:X18"/>
    <mergeCell ref="Y16:Z16"/>
    <mergeCell ref="Y17:Y18"/>
    <mergeCell ref="L10:Q11"/>
    <mergeCell ref="Z17:Z18"/>
    <mergeCell ref="E17:E18"/>
    <mergeCell ref="L16:L18"/>
    <mergeCell ref="F16:F18"/>
    <mergeCell ref="R10:W11"/>
    <mergeCell ref="W12:W16"/>
    <mergeCell ref="E7:E16"/>
    <mergeCell ref="J12:J18"/>
    <mergeCell ref="K12:K16"/>
    <mergeCell ref="Q17:Q18"/>
    <mergeCell ref="P12:P18"/>
    <mergeCell ref="G17:G18"/>
    <mergeCell ref="O12:O18"/>
    <mergeCell ref="M16:N16"/>
    <mergeCell ref="N17:N18"/>
    <mergeCell ref="F12:H15"/>
    <mergeCell ref="Q12:Q16"/>
    <mergeCell ref="A39:D39"/>
    <mergeCell ref="I12:I18"/>
    <mergeCell ref="H17:H18"/>
    <mergeCell ref="F10:K11"/>
    <mergeCell ref="A7:A18"/>
    <mergeCell ref="B7:B18"/>
    <mergeCell ref="F7:K9"/>
    <mergeCell ref="L12:N15"/>
    <mergeCell ref="C5:S5"/>
    <mergeCell ref="R7:W9"/>
    <mergeCell ref="L7:Q9"/>
    <mergeCell ref="U12:U18"/>
    <mergeCell ref="C7:C18"/>
    <mergeCell ref="D7:D18"/>
    <mergeCell ref="K17:K18"/>
    <mergeCell ref="M17:M18"/>
    <mergeCell ref="G16:H16"/>
    <mergeCell ref="R1:W1"/>
    <mergeCell ref="R2:W2"/>
    <mergeCell ref="V12:V18"/>
    <mergeCell ref="R3:W3"/>
    <mergeCell ref="W17:W18"/>
    <mergeCell ref="R16:R18"/>
    <mergeCell ref="S16:T16"/>
    <mergeCell ref="S17:S18"/>
    <mergeCell ref="R12:T15"/>
    <mergeCell ref="T17:T18"/>
  </mergeCells>
  <printOptions/>
  <pageMargins left="0.03937007874015748" right="0.1968503937007874" top="0" bottom="0.1968503937007874" header="0.31496062992125984" footer="0.31496062992125984"/>
  <pageSetup fitToHeight="0" fitToWidth="1" horizontalDpi="300" verticalDpi="3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МКУ "Служба спасения"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gamov</dc:creator>
  <cp:keywords/>
  <dc:description/>
  <cp:lastModifiedBy>Ud8</cp:lastModifiedBy>
  <cp:lastPrinted>2016-02-17T11:31:04Z</cp:lastPrinted>
  <dcterms:created xsi:type="dcterms:W3CDTF">2013-09-24T09:57:00Z</dcterms:created>
  <dcterms:modified xsi:type="dcterms:W3CDTF">2016-09-20T06:01:09Z</dcterms:modified>
  <cp:category/>
  <cp:version/>
  <cp:contentType/>
  <cp:contentStatus/>
</cp:coreProperties>
</file>