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11580" tabRatio="612" activeTab="1"/>
  </bookViews>
  <sheets>
    <sheet name="прил.3" sheetId="1" r:id="rId1"/>
    <sheet name="индикаторы" sheetId="2" r:id="rId2"/>
  </sheets>
  <definedNames>
    <definedName name="_xlnm.Print_Titles" localSheetId="0">'прил.3'!$5:$17</definedName>
  </definedNames>
  <calcPr fullCalcOnLoad="1"/>
</workbook>
</file>

<file path=xl/sharedStrings.xml><?xml version="1.0" encoding="utf-8"?>
<sst xmlns="http://schemas.openxmlformats.org/spreadsheetml/2006/main" count="285" uniqueCount="146">
  <si>
    <t>№ п/п</t>
  </si>
  <si>
    <t>Подпрограммы и основные мероприятия МП</t>
  </si>
  <si>
    <t>КЦСР</t>
  </si>
  <si>
    <t>2015 год</t>
  </si>
  <si>
    <t>2016 год</t>
  </si>
  <si>
    <t>МБ</t>
  </si>
  <si>
    <t>ПУ</t>
  </si>
  <si>
    <t>КБ</t>
  </si>
  <si>
    <t>всего</t>
  </si>
  <si>
    <t>в т.ч.</t>
  </si>
  <si>
    <t>(11+17+23)</t>
  </si>
  <si>
    <t>БДО</t>
  </si>
  <si>
    <t>БПО</t>
  </si>
  <si>
    <t>(6+9+10)</t>
  </si>
  <si>
    <t>(12+15+16)</t>
  </si>
  <si>
    <t>(18+21+22)</t>
  </si>
  <si>
    <t>ГРБС/Соисполнитель (участник)</t>
  </si>
  <si>
    <t>2017 год</t>
  </si>
  <si>
    <t>Подпрограмма: "Организация и совершенствование бюджетного процесса"</t>
  </si>
  <si>
    <t>Подпрограмма: "Управление муниципальным долгом Краснокамского городского поселения"</t>
  </si>
  <si>
    <t>№
 п/п</t>
  </si>
  <si>
    <t xml:space="preserve">Цели,  индикаторы   
результативности
   МП
</t>
  </si>
  <si>
    <t xml:space="preserve">Ед. 
изм.
</t>
  </si>
  <si>
    <t>Значения индикаторов   
результативности по периодам реализации МП</t>
  </si>
  <si>
    <t>Динамика индикатора</t>
  </si>
  <si>
    <t>Формула расчета индикатора</t>
  </si>
  <si>
    <t>Мероприятия, влияющие на значение индикатора (номер п.п.)</t>
  </si>
  <si>
    <t>План</t>
  </si>
  <si>
    <t>Факт</t>
  </si>
  <si>
    <t>1.</t>
  </si>
  <si>
    <t>%</t>
  </si>
  <si>
    <t>положит.</t>
  </si>
  <si>
    <t>2.</t>
  </si>
  <si>
    <t>Общий  объем финансирования,  тыс. руб.</t>
  </si>
  <si>
    <t>1.1.</t>
  </si>
  <si>
    <t xml:space="preserve">Основное мероприятие 1.1 "Обеспечение выполнения функций органами местного самоуправления" </t>
  </si>
  <si>
    <t>1.2.</t>
  </si>
  <si>
    <t>Основное мероприятие 1.2  "Обслуживание лицевых счетов органов местного самоуправления, муниципальных учреждений Краснокамского городского поселения"</t>
  </si>
  <si>
    <t>1.3.</t>
  </si>
  <si>
    <t>Основное мероприятие 1.3 "Резервный фонд администрации Краснокамского городского поселения"</t>
  </si>
  <si>
    <t>Администрация Краснокамского городского поселения</t>
  </si>
  <si>
    <t>2.1.</t>
  </si>
  <si>
    <t>Итого финансирования                   2015 год</t>
  </si>
  <si>
    <t>Итого финансирования                                        2016 год</t>
  </si>
  <si>
    <t>Объем финансирования, тыс. руб.</t>
  </si>
  <si>
    <t>Итого финансирования                                        2017 год</t>
  </si>
  <si>
    <t>2013 год</t>
  </si>
  <si>
    <t>Значения индикаторов результативности МП за отчетный период (текущий и два предыдущий года)</t>
  </si>
  <si>
    <t>2012 год</t>
  </si>
  <si>
    <t>2014 год</t>
  </si>
  <si>
    <t xml:space="preserve">Уд. вес  
индикатора
 в МП (подпрограмме) </t>
  </si>
  <si>
    <t>МП "УПРАВЛЕНИЕ МУНИЦИПАЛЬНЫМИ ФИНАНСАМИ"</t>
  </si>
  <si>
    <t xml:space="preserve">1. </t>
  </si>
  <si>
    <t>Цель: Обеспечение долгосрочной сбалансированности и устойчивости бюджета Краснокамского городского поселения, повышение качества управления муниципальными финансами</t>
  </si>
  <si>
    <t>1.1.1.</t>
  </si>
  <si>
    <t xml:space="preserve">Своевременное предоставление проекта бюджета в Думу Краснокамского городского поселения </t>
  </si>
  <si>
    <t>шт.</t>
  </si>
  <si>
    <t>предоставление не позднее 15 ноября</t>
  </si>
  <si>
    <t>Основное мероприятие 1.1. Обеспечение выполнения функций органами местного самоуправления</t>
  </si>
  <si>
    <t>1.1.2.</t>
  </si>
  <si>
    <t>предоставление не позднее 1 мая</t>
  </si>
  <si>
    <t xml:space="preserve">Своевременное предоставление отчета об исполнении бюджета в Думу Краснокамского городского поселения </t>
  </si>
  <si>
    <t xml:space="preserve">2. </t>
  </si>
  <si>
    <t>Создание условий для эффективного, ответственного управления финансовыми ресурсами, а также повышение эффективности расходов бюджета Краснокамского городского поселения; организация планирования и исполнения бюджета Краснокамского городского поселения, ведение бюджетного учета и формирование бюджетной отчетности, осуществление контроля в финансово-бюджетной сфере</t>
  </si>
  <si>
    <t>Подпрограмма 1 "Организация и совершенствование бюджетного процесса"</t>
  </si>
  <si>
    <t>2.1.1.</t>
  </si>
  <si>
    <t xml:space="preserve">Доля расходов бюджета, формируемых в рамках муниципальных программ </t>
  </si>
  <si>
    <t>не менее 60</t>
  </si>
  <si>
    <t>не менее 85</t>
  </si>
  <si>
    <t>2.1.2.</t>
  </si>
  <si>
    <t>Обеспечение исполнений расходных обязательств</t>
  </si>
  <si>
    <t xml:space="preserve">Соотношение объёма проверенных средств бюджета к общему объёму расходов бюджета </t>
  </si>
  <si>
    <t>2.1.3.</t>
  </si>
  <si>
    <t>2.1.4.</t>
  </si>
  <si>
    <t>Доля расходов, направленных на формирование резервного фонда администрации Краснокамского городского поселения в общем объеме расходов бюджета</t>
  </si>
  <si>
    <t>не менее 5</t>
  </si>
  <si>
    <t>не менее 5,2</t>
  </si>
  <si>
    <t>не менее 5,4</t>
  </si>
  <si>
    <t>не более 3</t>
  </si>
  <si>
    <t>отриц.</t>
  </si>
  <si>
    <t>Основное мероприятие 1.3. Резервный фонд администрации Краснокамского городского поселения</t>
  </si>
  <si>
    <t xml:space="preserve">3. </t>
  </si>
  <si>
    <t>Эффективное управление муниципальным долгом</t>
  </si>
  <si>
    <t>3.1.</t>
  </si>
  <si>
    <t>Подпрограмма 2 "2. Управление муниципальным долгом Краснокамского городского поселения "</t>
  </si>
  <si>
    <t>3.1.1.</t>
  </si>
  <si>
    <t xml:space="preserve">Доля расходов на обслуживание муниципального долга в объеме расходов бюджета, за исключением объема расходов, которые осуществляются за счет субвенций, предоставляемых из бюджетов бюджетной системы Российской Федерации </t>
  </si>
  <si>
    <t>менее 15</t>
  </si>
  <si>
    <t>Основное мероприятие 2.1. Планирование долговых обязательств Краснокамского городского поселения</t>
  </si>
  <si>
    <t>3.1.2.</t>
  </si>
  <si>
    <t xml:space="preserve">Отношение муниципального долга к доходам бюджета без учета утвержденного объема безвозмездных поступлений </t>
  </si>
  <si>
    <t>менее 100</t>
  </si>
  <si>
    <t>3.1.3.</t>
  </si>
  <si>
    <t xml:space="preserve">Отсутствие просроченной задолженности по долговым  обязательствам
</t>
  </si>
  <si>
    <t>Организация составления и исполнения бюджета Краснокамского городского поселения</t>
  </si>
  <si>
    <t>Формирования бюджетной отчетности, повышение ее качества и достоверности отражаемой в ней информации</t>
  </si>
  <si>
    <t>Организация и осуществление контроля и надзора в финансово-бюджетной сфере</t>
  </si>
  <si>
    <t>1.1.3.</t>
  </si>
  <si>
    <t>Предоставление межбюджетного трансферта из бюджета Краснокамского городского поселения бюджету Краснокамского муниципального района</t>
  </si>
  <si>
    <t>1.2.1.</t>
  </si>
  <si>
    <t>1.3.1.</t>
  </si>
  <si>
    <t>Финансовое обеспечение непредвиденных и чрезвычайных ситуаций за счет резервного фонда администрации Краснокамского городского поселения</t>
  </si>
  <si>
    <t>Основное мероприятие "Планирование долговых обязательств Краснокамского городского поселения"</t>
  </si>
  <si>
    <t>Формирование программы муниципальных заимствований</t>
  </si>
  <si>
    <t>Расчет верхнего предела и предельного объема муниципального долга, расходов на обслуживание муниципального долга Краснокамского городского поселения  на очередной финансовый год и на плановый период</t>
  </si>
  <si>
    <t>Основное мероприятие "Привлечение муниципальных заимствований Краснокамского городского поселения"</t>
  </si>
  <si>
    <t xml:space="preserve">Привлечение кредитов кредитных организаций </t>
  </si>
  <si>
    <t xml:space="preserve">Погашение кредитов кредитных организаций </t>
  </si>
  <si>
    <t xml:space="preserve">Основное мероприятие  "Обслуживание муниципального долга" </t>
  </si>
  <si>
    <t>Основное мероприятие  "Учет долговых обязательств Краснокамского городского поселения в муниципальной долговой книге Краснокамского городского поселения"</t>
  </si>
  <si>
    <t>2.2.</t>
  </si>
  <si>
    <t>2.2.1.</t>
  </si>
  <si>
    <t>2.2.2.</t>
  </si>
  <si>
    <t>2.3.</t>
  </si>
  <si>
    <t>2.3.1.</t>
  </si>
  <si>
    <t>2.4.</t>
  </si>
  <si>
    <t>Всего</t>
  </si>
  <si>
    <t>Объем расходов бюджета, формируемых в рамках муниципальных программ /Общий объем расходов бюджета*100%</t>
  </si>
  <si>
    <t xml:space="preserve"> Кассовое исполнение бюджета/Утвержденный объем бюджетных ассигнований*100%</t>
  </si>
  <si>
    <t>Объём проверенных средств бюджета/Общий объём расходов бюджета*100%</t>
  </si>
  <si>
    <t>Объем расходов, направленных на формирование резервного фонда администрации Краснокамского городского поселения/Общий объём расходов бюджета*100%</t>
  </si>
  <si>
    <t xml:space="preserve">Объем расходов на обслуживание муниципального долга/Общий объем расходов бюджета, за исключением объема расходов, которые осуществляются за счет субвенций, предоставляемых из бюджетов бюджетной системы Российской Федерации </t>
  </si>
  <si>
    <t>Определяется по данным муниципальной долговой книге Краснокамского городского поселения</t>
  </si>
  <si>
    <t>Основное мероприятие 2.3 "Обслуживание муниципального долга"</t>
  </si>
  <si>
    <t>Выплата процентов по привлеченным кредитам кредитных организаций</t>
  </si>
  <si>
    <t>0110000</t>
  </si>
  <si>
    <t>0110102</t>
  </si>
  <si>
    <t>0118101</t>
  </si>
  <si>
    <t>0110103</t>
  </si>
  <si>
    <t>0120000</t>
  </si>
  <si>
    <t>0120101</t>
  </si>
  <si>
    <t>Финансовое управление администрации Краснокамского городского поселения</t>
  </si>
  <si>
    <t>Отношение дефицита бюджета к доходам без учета объема безвозмездных поступлений</t>
  </si>
  <si>
    <t>-</t>
  </si>
  <si>
    <t>не менее 70</t>
  </si>
  <si>
    <t>не менее 80</t>
  </si>
  <si>
    <t>не более 10</t>
  </si>
  <si>
    <t xml:space="preserve">Объем дефицита бюджета (за исключением суммы  снижения остатков средств на счетах по учету средств бюджета) / Объем доходов бюджета без учета утвержденного объема безвозмездных поступлений*100%
</t>
  </si>
  <si>
    <t xml:space="preserve">Объем муниципального долга/Объем доходов бюджета без учета утвержденного объема безвозмездных поступлений*100% </t>
  </si>
  <si>
    <t>ЦЕЛЕВЫЕ ИНДИКАТОРЫ РЕЗУЛЬТАТИВНОСТИ муниципальной программы "Управление муниципальными финансами Краснокамского городского поселения" на 2015-2018 годы</t>
  </si>
  <si>
    <t>не менее 5,6</t>
  </si>
  <si>
    <t>2018 год</t>
  </si>
  <si>
    <t>не менее 90</t>
  </si>
  <si>
    <t>Направление и объемы финансирования муниципальной программы  "Управление муниципальными финансами Краснокамского городского поселения" на 2015-2018 годы</t>
  </si>
  <si>
    <t xml:space="preserve">Приложение 3  к муниципальной программе "Управление муниципальными финансами Краснокамского городского поселения" на 2015-2018 годы </t>
  </si>
  <si>
    <t>Приложение 4  к муниципальной программе  "Управление муниципальными финансами Краснокамского городского поселения" на 2015-2018 годы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</si>
</sst>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[$-FC19]d\ mmmm\ yyyy\ &quot;г.&quot;"/>
    <numFmt numFmtId="171" formatCode="0.0"/>
    <numFmt numFmtId="172" formatCode="0.0%"/>
  </numFmts>
  <fonts count="47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0" xfId="52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left" vertical="center" wrapText="1"/>
    </xf>
    <xf numFmtId="164" fontId="6" fillId="0" borderId="11" xfId="52" applyNumberFormat="1" applyFont="1" applyFill="1" applyBorder="1" applyAlignment="1">
      <alignment horizontal="center" vertical="center" wrapText="1"/>
      <protection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164" fontId="3" fillId="0" borderId="11" xfId="52" applyNumberFormat="1" applyFont="1" applyFill="1" applyBorder="1" applyAlignment="1">
      <alignment horizontal="center" vertical="center" wrapText="1"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6" fillId="0" borderId="10" xfId="52" applyNumberFormat="1" applyFont="1" applyFill="1" applyBorder="1" applyAlignment="1">
      <alignment horizontal="center" vertical="center" wrapText="1"/>
      <protection/>
    </xf>
    <xf numFmtId="164" fontId="2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209550</xdr:colOff>
      <xdr:row>9</xdr:row>
      <xdr:rowOff>238125</xdr:rowOff>
    </xdr:from>
    <xdr:to>
      <xdr:col>15</xdr:col>
      <xdr:colOff>1609725</xdr:colOff>
      <xdr:row>9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6925" y="3762375"/>
          <a:ext cx="1400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209550</xdr:colOff>
      <xdr:row>9</xdr:row>
      <xdr:rowOff>238125</xdr:rowOff>
    </xdr:from>
    <xdr:to>
      <xdr:col>15</xdr:col>
      <xdr:colOff>1609725</xdr:colOff>
      <xdr:row>9</xdr:row>
      <xdr:rowOff>238125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6925" y="3762375"/>
          <a:ext cx="14001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view="pageBreakPreview" zoomScale="60" zoomScaleNormal="90" zoomScalePageLayoutView="0" workbookViewId="0" topLeftCell="A1">
      <pane xSplit="4" ySplit="17" topLeftCell="E18" activePane="bottomRight" state="frozen"/>
      <selection pane="topLeft" activeCell="A1" sqref="A1"/>
      <selection pane="topRight" activeCell="E1" sqref="E1"/>
      <selection pane="bottomLeft" activeCell="A18" sqref="A18"/>
      <selection pane="bottomRight" activeCell="R8" sqref="R8:W9"/>
    </sheetView>
  </sheetViews>
  <sheetFormatPr defaultColWidth="9.140625" defaultRowHeight="15"/>
  <cols>
    <col min="1" max="1" width="7.00390625" style="4" customWidth="1"/>
    <col min="2" max="2" width="46.140625" style="4" customWidth="1"/>
    <col min="3" max="3" width="11.140625" style="4" customWidth="1"/>
    <col min="4" max="4" width="21.140625" style="6" customWidth="1"/>
    <col min="5" max="5" width="16.28125" style="6" customWidth="1"/>
    <col min="6" max="6" width="12.8515625" style="6" customWidth="1"/>
    <col min="7" max="7" width="12.7109375" style="6" customWidth="1"/>
    <col min="8" max="10" width="9.140625" style="6" customWidth="1"/>
    <col min="11" max="11" width="12.421875" style="6" customWidth="1"/>
    <col min="12" max="12" width="12.8515625" style="6" customWidth="1"/>
    <col min="13" max="13" width="12.7109375" style="6" customWidth="1"/>
    <col min="14" max="16" width="9.140625" style="6" customWidth="1"/>
    <col min="17" max="17" width="12.421875" style="6" customWidth="1"/>
    <col min="18" max="18" width="12.7109375" style="6" customWidth="1"/>
    <col min="19" max="19" width="12.8515625" style="6" customWidth="1"/>
    <col min="20" max="22" width="9.140625" style="6" customWidth="1"/>
    <col min="23" max="23" width="13.421875" style="6" customWidth="1"/>
    <col min="24" max="16384" width="9.140625" style="4" customWidth="1"/>
  </cols>
  <sheetData>
    <row r="1" spans="1:23" ht="96" customHeight="1">
      <c r="A1" s="3"/>
      <c r="B1" s="3"/>
      <c r="C1" s="3"/>
      <c r="D1" s="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5" t="s">
        <v>144</v>
      </c>
      <c r="S1" s="65"/>
      <c r="T1" s="65"/>
      <c r="U1" s="65"/>
      <c r="V1" s="65"/>
      <c r="W1" s="65"/>
    </row>
    <row r="2" spans="1:23" ht="9.75" customHeight="1">
      <c r="A2" s="3"/>
      <c r="B2" s="3"/>
      <c r="C2" s="3"/>
      <c r="D2" s="3"/>
      <c r="E2" s="5"/>
      <c r="F2" s="5"/>
      <c r="G2" s="7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23.25" customHeight="1">
      <c r="A3" s="3"/>
      <c r="B3" s="3"/>
      <c r="C3" s="66" t="s">
        <v>143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5"/>
      <c r="U3" s="5"/>
      <c r="V3" s="5"/>
      <c r="W3" s="5"/>
    </row>
    <row r="4" ht="9.75" customHeight="1"/>
    <row r="5" spans="1:29" ht="45" customHeight="1">
      <c r="A5" s="51" t="s">
        <v>0</v>
      </c>
      <c r="B5" s="51" t="s">
        <v>1</v>
      </c>
      <c r="C5" s="51" t="s">
        <v>2</v>
      </c>
      <c r="D5" s="51" t="s">
        <v>16</v>
      </c>
      <c r="E5" s="59" t="s">
        <v>33</v>
      </c>
      <c r="F5" s="52" t="s">
        <v>3</v>
      </c>
      <c r="G5" s="52"/>
      <c r="H5" s="52"/>
      <c r="I5" s="52"/>
      <c r="J5" s="52"/>
      <c r="K5" s="52"/>
      <c r="L5" s="52" t="s">
        <v>4</v>
      </c>
      <c r="M5" s="52"/>
      <c r="N5" s="52"/>
      <c r="O5" s="52"/>
      <c r="P5" s="52"/>
      <c r="Q5" s="52"/>
      <c r="R5" s="52" t="s">
        <v>17</v>
      </c>
      <c r="S5" s="52"/>
      <c r="T5" s="52"/>
      <c r="U5" s="52"/>
      <c r="V5" s="52"/>
      <c r="W5" s="52"/>
      <c r="X5" s="52" t="s">
        <v>141</v>
      </c>
      <c r="Y5" s="52"/>
      <c r="Z5" s="52"/>
      <c r="AA5" s="52"/>
      <c r="AB5" s="52"/>
      <c r="AC5" s="52"/>
    </row>
    <row r="6" spans="1:29" ht="15">
      <c r="A6" s="51"/>
      <c r="B6" s="51"/>
      <c r="C6" s="51"/>
      <c r="D6" s="51"/>
      <c r="E6" s="60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</row>
    <row r="7" spans="1:29" ht="15">
      <c r="A7" s="51"/>
      <c r="B7" s="51"/>
      <c r="C7" s="51"/>
      <c r="D7" s="51"/>
      <c r="E7" s="60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</row>
    <row r="8" spans="1:29" ht="16.5" customHeight="1">
      <c r="A8" s="51"/>
      <c r="B8" s="51"/>
      <c r="C8" s="51"/>
      <c r="D8" s="51"/>
      <c r="E8" s="60"/>
      <c r="F8" s="53" t="s">
        <v>44</v>
      </c>
      <c r="G8" s="54"/>
      <c r="H8" s="54"/>
      <c r="I8" s="54"/>
      <c r="J8" s="54"/>
      <c r="K8" s="55"/>
      <c r="L8" s="53" t="s">
        <v>44</v>
      </c>
      <c r="M8" s="54"/>
      <c r="N8" s="54"/>
      <c r="O8" s="54"/>
      <c r="P8" s="54"/>
      <c r="Q8" s="55"/>
      <c r="R8" s="53" t="s">
        <v>44</v>
      </c>
      <c r="S8" s="54"/>
      <c r="T8" s="54"/>
      <c r="U8" s="54"/>
      <c r="V8" s="54"/>
      <c r="W8" s="55"/>
      <c r="X8" s="53" t="s">
        <v>44</v>
      </c>
      <c r="Y8" s="54"/>
      <c r="Z8" s="54"/>
      <c r="AA8" s="54"/>
      <c r="AB8" s="54"/>
      <c r="AC8" s="55"/>
    </row>
    <row r="9" spans="1:29" ht="15">
      <c r="A9" s="51"/>
      <c r="B9" s="51"/>
      <c r="C9" s="51"/>
      <c r="D9" s="51"/>
      <c r="E9" s="60"/>
      <c r="F9" s="56"/>
      <c r="G9" s="57"/>
      <c r="H9" s="57"/>
      <c r="I9" s="57"/>
      <c r="J9" s="57"/>
      <c r="K9" s="58"/>
      <c r="L9" s="56"/>
      <c r="M9" s="57"/>
      <c r="N9" s="57"/>
      <c r="O9" s="57"/>
      <c r="P9" s="57"/>
      <c r="Q9" s="58"/>
      <c r="R9" s="56"/>
      <c r="S9" s="57"/>
      <c r="T9" s="57"/>
      <c r="U9" s="57"/>
      <c r="V9" s="57"/>
      <c r="W9" s="58"/>
      <c r="X9" s="56"/>
      <c r="Y9" s="57"/>
      <c r="Z9" s="57"/>
      <c r="AA9" s="57"/>
      <c r="AB9" s="57"/>
      <c r="AC9" s="58"/>
    </row>
    <row r="10" spans="1:29" ht="45" customHeight="1">
      <c r="A10" s="51"/>
      <c r="B10" s="51"/>
      <c r="C10" s="51"/>
      <c r="D10" s="51"/>
      <c r="E10" s="60"/>
      <c r="F10" s="51" t="s">
        <v>5</v>
      </c>
      <c r="G10" s="51"/>
      <c r="H10" s="51"/>
      <c r="I10" s="51" t="s">
        <v>6</v>
      </c>
      <c r="J10" s="59" t="s">
        <v>7</v>
      </c>
      <c r="K10" s="59" t="s">
        <v>42</v>
      </c>
      <c r="L10" s="51" t="s">
        <v>5</v>
      </c>
      <c r="M10" s="51"/>
      <c r="N10" s="51"/>
      <c r="O10" s="51" t="s">
        <v>6</v>
      </c>
      <c r="P10" s="59" t="s">
        <v>7</v>
      </c>
      <c r="Q10" s="59" t="s">
        <v>43</v>
      </c>
      <c r="R10" s="51" t="s">
        <v>5</v>
      </c>
      <c r="S10" s="51"/>
      <c r="T10" s="51"/>
      <c r="U10" s="51" t="s">
        <v>6</v>
      </c>
      <c r="V10" s="59" t="s">
        <v>7</v>
      </c>
      <c r="W10" s="59" t="s">
        <v>45</v>
      </c>
      <c r="X10" s="51" t="s">
        <v>5</v>
      </c>
      <c r="Y10" s="51"/>
      <c r="Z10" s="51"/>
      <c r="AA10" s="51" t="s">
        <v>6</v>
      </c>
      <c r="AB10" s="59" t="s">
        <v>7</v>
      </c>
      <c r="AC10" s="59" t="s">
        <v>45</v>
      </c>
    </row>
    <row r="11" spans="1:29" ht="15">
      <c r="A11" s="51"/>
      <c r="B11" s="51"/>
      <c r="C11" s="51"/>
      <c r="D11" s="51"/>
      <c r="E11" s="60"/>
      <c r="F11" s="51"/>
      <c r="G11" s="51"/>
      <c r="H11" s="51"/>
      <c r="I11" s="51"/>
      <c r="J11" s="60"/>
      <c r="K11" s="60"/>
      <c r="L11" s="51"/>
      <c r="M11" s="51"/>
      <c r="N11" s="51"/>
      <c r="O11" s="51"/>
      <c r="P11" s="60"/>
      <c r="Q11" s="60"/>
      <c r="R11" s="51"/>
      <c r="S11" s="51"/>
      <c r="T11" s="51"/>
      <c r="U11" s="51"/>
      <c r="V11" s="60"/>
      <c r="W11" s="60"/>
      <c r="X11" s="51"/>
      <c r="Y11" s="51"/>
      <c r="Z11" s="51"/>
      <c r="AA11" s="51"/>
      <c r="AB11" s="60"/>
      <c r="AC11" s="60"/>
    </row>
    <row r="12" spans="1:29" ht="15">
      <c r="A12" s="51"/>
      <c r="B12" s="51"/>
      <c r="C12" s="51"/>
      <c r="D12" s="51"/>
      <c r="E12" s="60"/>
      <c r="F12" s="51"/>
      <c r="G12" s="51"/>
      <c r="H12" s="51"/>
      <c r="I12" s="51"/>
      <c r="J12" s="60"/>
      <c r="K12" s="60"/>
      <c r="L12" s="51"/>
      <c r="M12" s="51"/>
      <c r="N12" s="51"/>
      <c r="O12" s="51"/>
      <c r="P12" s="60"/>
      <c r="Q12" s="60"/>
      <c r="R12" s="51"/>
      <c r="S12" s="51"/>
      <c r="T12" s="51"/>
      <c r="U12" s="51"/>
      <c r="V12" s="60"/>
      <c r="W12" s="60"/>
      <c r="X12" s="51"/>
      <c r="Y12" s="51"/>
      <c r="Z12" s="51"/>
      <c r="AA12" s="51"/>
      <c r="AB12" s="60"/>
      <c r="AC12" s="60"/>
    </row>
    <row r="13" spans="1:29" ht="15">
      <c r="A13" s="51"/>
      <c r="B13" s="51"/>
      <c r="C13" s="51"/>
      <c r="D13" s="51"/>
      <c r="E13" s="60"/>
      <c r="F13" s="51"/>
      <c r="G13" s="51"/>
      <c r="H13" s="51"/>
      <c r="I13" s="51"/>
      <c r="J13" s="60"/>
      <c r="K13" s="60"/>
      <c r="L13" s="51"/>
      <c r="M13" s="51"/>
      <c r="N13" s="51"/>
      <c r="O13" s="51"/>
      <c r="P13" s="60"/>
      <c r="Q13" s="60"/>
      <c r="R13" s="51"/>
      <c r="S13" s="51"/>
      <c r="T13" s="51"/>
      <c r="U13" s="51"/>
      <c r="V13" s="60"/>
      <c r="W13" s="60"/>
      <c r="X13" s="51"/>
      <c r="Y13" s="51"/>
      <c r="Z13" s="51"/>
      <c r="AA13" s="51"/>
      <c r="AB13" s="60"/>
      <c r="AC13" s="60"/>
    </row>
    <row r="14" spans="1:29" ht="15">
      <c r="A14" s="51"/>
      <c r="B14" s="51"/>
      <c r="C14" s="51"/>
      <c r="D14" s="51"/>
      <c r="E14" s="61"/>
      <c r="F14" s="51" t="s">
        <v>8</v>
      </c>
      <c r="G14" s="51" t="s">
        <v>9</v>
      </c>
      <c r="H14" s="51"/>
      <c r="I14" s="51"/>
      <c r="J14" s="60"/>
      <c r="K14" s="61"/>
      <c r="L14" s="51" t="s">
        <v>8</v>
      </c>
      <c r="M14" s="51" t="s">
        <v>9</v>
      </c>
      <c r="N14" s="51"/>
      <c r="O14" s="51"/>
      <c r="P14" s="60"/>
      <c r="Q14" s="61"/>
      <c r="R14" s="51" t="s">
        <v>8</v>
      </c>
      <c r="S14" s="51" t="s">
        <v>9</v>
      </c>
      <c r="T14" s="51"/>
      <c r="U14" s="51"/>
      <c r="V14" s="60"/>
      <c r="W14" s="61"/>
      <c r="X14" s="51" t="s">
        <v>8</v>
      </c>
      <c r="Y14" s="51" t="s">
        <v>9</v>
      </c>
      <c r="Z14" s="51"/>
      <c r="AA14" s="51"/>
      <c r="AB14" s="60"/>
      <c r="AC14" s="61"/>
    </row>
    <row r="15" spans="1:29" ht="17.25" customHeight="1">
      <c r="A15" s="51"/>
      <c r="B15" s="51"/>
      <c r="C15" s="51"/>
      <c r="D15" s="51"/>
      <c r="E15" s="51" t="s">
        <v>10</v>
      </c>
      <c r="F15" s="51"/>
      <c r="G15" s="51" t="s">
        <v>11</v>
      </c>
      <c r="H15" s="51" t="s">
        <v>12</v>
      </c>
      <c r="I15" s="51"/>
      <c r="J15" s="60"/>
      <c r="K15" s="51" t="s">
        <v>13</v>
      </c>
      <c r="L15" s="51"/>
      <c r="M15" s="51" t="s">
        <v>11</v>
      </c>
      <c r="N15" s="51" t="s">
        <v>12</v>
      </c>
      <c r="O15" s="51"/>
      <c r="P15" s="60"/>
      <c r="Q15" s="51" t="s">
        <v>14</v>
      </c>
      <c r="R15" s="51"/>
      <c r="S15" s="51" t="s">
        <v>11</v>
      </c>
      <c r="T15" s="51" t="s">
        <v>12</v>
      </c>
      <c r="U15" s="51"/>
      <c r="V15" s="60"/>
      <c r="W15" s="51" t="s">
        <v>15</v>
      </c>
      <c r="X15" s="51"/>
      <c r="Y15" s="51" t="s">
        <v>11</v>
      </c>
      <c r="Z15" s="51" t="s">
        <v>12</v>
      </c>
      <c r="AA15" s="51"/>
      <c r="AB15" s="60"/>
      <c r="AC15" s="51" t="s">
        <v>15</v>
      </c>
    </row>
    <row r="16" spans="1:29" ht="10.5" customHeight="1">
      <c r="A16" s="51"/>
      <c r="B16" s="51"/>
      <c r="C16" s="51"/>
      <c r="D16" s="51"/>
      <c r="E16" s="51"/>
      <c r="F16" s="51"/>
      <c r="G16" s="51"/>
      <c r="H16" s="51"/>
      <c r="I16" s="51"/>
      <c r="J16" s="61"/>
      <c r="K16" s="51"/>
      <c r="L16" s="51"/>
      <c r="M16" s="51"/>
      <c r="N16" s="51"/>
      <c r="O16" s="51"/>
      <c r="P16" s="61"/>
      <c r="Q16" s="51"/>
      <c r="R16" s="51"/>
      <c r="S16" s="51"/>
      <c r="T16" s="51"/>
      <c r="U16" s="51"/>
      <c r="V16" s="61"/>
      <c r="W16" s="51"/>
      <c r="X16" s="51"/>
      <c r="Y16" s="51"/>
      <c r="Z16" s="51"/>
      <c r="AA16" s="51"/>
      <c r="AB16" s="61"/>
      <c r="AC16" s="51"/>
    </row>
    <row r="17" spans="1:29" ht="15">
      <c r="A17" s="8">
        <v>1</v>
      </c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8">
        <v>7</v>
      </c>
      <c r="H17" s="8">
        <v>8</v>
      </c>
      <c r="I17" s="8">
        <v>9</v>
      </c>
      <c r="J17" s="8">
        <v>10</v>
      </c>
      <c r="K17" s="8">
        <v>11</v>
      </c>
      <c r="L17" s="8">
        <v>12</v>
      </c>
      <c r="M17" s="8">
        <v>13</v>
      </c>
      <c r="N17" s="8">
        <v>14</v>
      </c>
      <c r="O17" s="8">
        <v>15</v>
      </c>
      <c r="P17" s="8">
        <v>16</v>
      </c>
      <c r="Q17" s="8">
        <v>17</v>
      </c>
      <c r="R17" s="8">
        <v>18</v>
      </c>
      <c r="S17" s="8">
        <v>19</v>
      </c>
      <c r="T17" s="8">
        <v>20</v>
      </c>
      <c r="U17" s="8">
        <v>21</v>
      </c>
      <c r="V17" s="8">
        <v>22</v>
      </c>
      <c r="W17" s="8">
        <v>23</v>
      </c>
      <c r="X17" s="8">
        <v>18</v>
      </c>
      <c r="Y17" s="8">
        <v>19</v>
      </c>
      <c r="Z17" s="8">
        <v>20</v>
      </c>
      <c r="AA17" s="8">
        <v>21</v>
      </c>
      <c r="AB17" s="8">
        <v>22</v>
      </c>
      <c r="AC17" s="8">
        <v>23</v>
      </c>
    </row>
    <row r="18" spans="1:29" ht="28.5">
      <c r="A18" s="23" t="s">
        <v>29</v>
      </c>
      <c r="B18" s="21" t="s">
        <v>18</v>
      </c>
      <c r="C18" s="50" t="s">
        <v>125</v>
      </c>
      <c r="E18" s="42">
        <f>K18+Q18+W18+AC18</f>
        <v>15514.5</v>
      </c>
      <c r="F18" s="42">
        <f aca="true" t="shared" si="0" ref="F18:W18">F19+F23+F25</f>
        <v>4844.5</v>
      </c>
      <c r="G18" s="42">
        <f t="shared" si="0"/>
        <v>4844.5</v>
      </c>
      <c r="H18" s="42">
        <f t="shared" si="0"/>
        <v>0</v>
      </c>
      <c r="I18" s="42">
        <f t="shared" si="0"/>
        <v>0</v>
      </c>
      <c r="J18" s="42">
        <f t="shared" si="0"/>
        <v>0</v>
      </c>
      <c r="K18" s="42">
        <f t="shared" si="0"/>
        <v>4844.5</v>
      </c>
      <c r="L18" s="42">
        <f t="shared" si="0"/>
        <v>3712</v>
      </c>
      <c r="M18" s="42">
        <f t="shared" si="0"/>
        <v>3712</v>
      </c>
      <c r="N18" s="42">
        <f t="shared" si="0"/>
        <v>0</v>
      </c>
      <c r="O18" s="42">
        <f t="shared" si="0"/>
        <v>0</v>
      </c>
      <c r="P18" s="42">
        <f t="shared" si="0"/>
        <v>0</v>
      </c>
      <c r="Q18" s="42">
        <f t="shared" si="0"/>
        <v>3712</v>
      </c>
      <c r="R18" s="42">
        <f t="shared" si="0"/>
        <v>3479</v>
      </c>
      <c r="S18" s="42">
        <f t="shared" si="0"/>
        <v>3479</v>
      </c>
      <c r="T18" s="42">
        <f t="shared" si="0"/>
        <v>0</v>
      </c>
      <c r="U18" s="42">
        <f t="shared" si="0"/>
        <v>0</v>
      </c>
      <c r="V18" s="42">
        <f t="shared" si="0"/>
        <v>0</v>
      </c>
      <c r="W18" s="42">
        <f t="shared" si="0"/>
        <v>3479</v>
      </c>
      <c r="X18" s="42">
        <f aca="true" t="shared" si="1" ref="X18:AC18">X19+X23+X25</f>
        <v>3479</v>
      </c>
      <c r="Y18" s="42">
        <f t="shared" si="1"/>
        <v>3479</v>
      </c>
      <c r="Z18" s="42">
        <f t="shared" si="1"/>
        <v>0</v>
      </c>
      <c r="AA18" s="42">
        <f t="shared" si="1"/>
        <v>0</v>
      </c>
      <c r="AB18" s="42">
        <f t="shared" si="1"/>
        <v>0</v>
      </c>
      <c r="AC18" s="42">
        <f t="shared" si="1"/>
        <v>3479</v>
      </c>
    </row>
    <row r="19" spans="1:29" ht="75">
      <c r="A19" s="9" t="s">
        <v>34</v>
      </c>
      <c r="B19" s="22" t="s">
        <v>35</v>
      </c>
      <c r="C19" s="49" t="s">
        <v>126</v>
      </c>
      <c r="D19" s="8" t="s">
        <v>131</v>
      </c>
      <c r="E19" s="43">
        <f>K19+Q19+W19+AC19</f>
        <v>12660.8</v>
      </c>
      <c r="F19" s="40">
        <f>G19+H19</f>
        <v>3723.8</v>
      </c>
      <c r="G19" s="40">
        <v>3723.8</v>
      </c>
      <c r="H19" s="42"/>
      <c r="I19" s="42"/>
      <c r="J19" s="1"/>
      <c r="K19" s="43">
        <f>F19+I19+J19</f>
        <v>3723.8</v>
      </c>
      <c r="L19" s="43">
        <f>M19+N19</f>
        <v>2979</v>
      </c>
      <c r="M19" s="40">
        <v>2979</v>
      </c>
      <c r="N19" s="43"/>
      <c r="O19" s="43"/>
      <c r="P19" s="40"/>
      <c r="Q19" s="43">
        <f>L19+O19+P19</f>
        <v>2979</v>
      </c>
      <c r="R19" s="43">
        <f>S19+T19</f>
        <v>2979</v>
      </c>
      <c r="S19" s="40">
        <v>2979</v>
      </c>
      <c r="T19" s="43"/>
      <c r="U19" s="43"/>
      <c r="V19" s="40"/>
      <c r="W19" s="43">
        <f>R19+U19+V19</f>
        <v>2979</v>
      </c>
      <c r="X19" s="43">
        <f>Y19+Z19</f>
        <v>2979</v>
      </c>
      <c r="Y19" s="40">
        <v>2979</v>
      </c>
      <c r="Z19" s="43"/>
      <c r="AA19" s="43"/>
      <c r="AB19" s="40"/>
      <c r="AC19" s="43">
        <f>X19+AA19+AB19</f>
        <v>2979</v>
      </c>
    </row>
    <row r="20" spans="1:29" ht="30" customHeight="1" hidden="1">
      <c r="A20" s="9" t="s">
        <v>54</v>
      </c>
      <c r="B20" s="22" t="s">
        <v>94</v>
      </c>
      <c r="C20" s="49"/>
      <c r="D20" s="8"/>
      <c r="E20" s="43">
        <f aca="true" t="shared" si="2" ref="E20:E25">K20+Q20+W20+AC20</f>
        <v>0</v>
      </c>
      <c r="F20" s="40"/>
      <c r="G20" s="1"/>
      <c r="H20" s="42"/>
      <c r="I20" s="42"/>
      <c r="J20" s="1"/>
      <c r="K20" s="43"/>
      <c r="L20" s="43"/>
      <c r="M20" s="1"/>
      <c r="N20" s="42"/>
      <c r="O20" s="42"/>
      <c r="P20" s="1"/>
      <c r="Q20" s="42"/>
      <c r="R20" s="42"/>
      <c r="S20" s="1"/>
      <c r="T20" s="42"/>
      <c r="U20" s="42"/>
      <c r="V20" s="1"/>
      <c r="W20" s="43"/>
      <c r="X20" s="42"/>
      <c r="Y20" s="1"/>
      <c r="Z20" s="42"/>
      <c r="AA20" s="42"/>
      <c r="AB20" s="1"/>
      <c r="AC20" s="43"/>
    </row>
    <row r="21" spans="1:29" ht="45" customHeight="1" hidden="1">
      <c r="A21" s="9" t="s">
        <v>59</v>
      </c>
      <c r="B21" s="22" t="s">
        <v>95</v>
      </c>
      <c r="C21" s="49"/>
      <c r="D21" s="8"/>
      <c r="E21" s="43">
        <f t="shared" si="2"/>
        <v>0</v>
      </c>
      <c r="F21" s="40"/>
      <c r="G21" s="1"/>
      <c r="H21" s="42"/>
      <c r="I21" s="42"/>
      <c r="J21" s="1"/>
      <c r="K21" s="43"/>
      <c r="L21" s="43"/>
      <c r="M21" s="1"/>
      <c r="N21" s="42"/>
      <c r="O21" s="42"/>
      <c r="P21" s="1"/>
      <c r="Q21" s="42"/>
      <c r="R21" s="42"/>
      <c r="S21" s="1"/>
      <c r="T21" s="42"/>
      <c r="U21" s="42"/>
      <c r="V21" s="1"/>
      <c r="W21" s="43"/>
      <c r="X21" s="42"/>
      <c r="Y21" s="1"/>
      <c r="Z21" s="42"/>
      <c r="AA21" s="42"/>
      <c r="AB21" s="1"/>
      <c r="AC21" s="43"/>
    </row>
    <row r="22" spans="1:29" ht="30" customHeight="1" hidden="1">
      <c r="A22" s="9" t="s">
        <v>97</v>
      </c>
      <c r="B22" s="22" t="s">
        <v>96</v>
      </c>
      <c r="C22" s="49"/>
      <c r="D22" s="8"/>
      <c r="E22" s="43">
        <f t="shared" si="2"/>
        <v>0</v>
      </c>
      <c r="F22" s="40"/>
      <c r="G22" s="1"/>
      <c r="H22" s="42"/>
      <c r="I22" s="42"/>
      <c r="J22" s="1"/>
      <c r="K22" s="43"/>
      <c r="L22" s="43"/>
      <c r="M22" s="1"/>
      <c r="N22" s="42"/>
      <c r="O22" s="42"/>
      <c r="P22" s="1"/>
      <c r="Q22" s="42"/>
      <c r="R22" s="42"/>
      <c r="S22" s="1"/>
      <c r="T22" s="42"/>
      <c r="U22" s="42"/>
      <c r="V22" s="1"/>
      <c r="W22" s="43"/>
      <c r="X22" s="42"/>
      <c r="Y22" s="1"/>
      <c r="Z22" s="42"/>
      <c r="AA22" s="42"/>
      <c r="AB22" s="1"/>
      <c r="AC22" s="43"/>
    </row>
    <row r="23" spans="1:29" ht="75">
      <c r="A23" s="9" t="s">
        <v>36</v>
      </c>
      <c r="B23" s="22" t="s">
        <v>37</v>
      </c>
      <c r="C23" s="49" t="s">
        <v>127</v>
      </c>
      <c r="D23" s="8" t="s">
        <v>131</v>
      </c>
      <c r="E23" s="43">
        <f t="shared" si="2"/>
        <v>466</v>
      </c>
      <c r="F23" s="40">
        <f>G23+H23</f>
        <v>233</v>
      </c>
      <c r="G23" s="41">
        <v>233</v>
      </c>
      <c r="H23" s="42"/>
      <c r="I23" s="42"/>
      <c r="J23" s="2"/>
      <c r="K23" s="43">
        <f>F23+I23+J23</f>
        <v>233</v>
      </c>
      <c r="L23" s="43">
        <f>M23+N23</f>
        <v>233</v>
      </c>
      <c r="M23" s="41">
        <v>233</v>
      </c>
      <c r="N23" s="42"/>
      <c r="O23" s="42"/>
      <c r="P23" s="2"/>
      <c r="Q23" s="43">
        <f>L23+O23+P23</f>
        <v>233</v>
      </c>
      <c r="R23" s="43">
        <f>S23+T23</f>
        <v>0</v>
      </c>
      <c r="S23" s="41"/>
      <c r="T23" s="42"/>
      <c r="U23" s="42"/>
      <c r="V23" s="2"/>
      <c r="W23" s="43">
        <f aca="true" t="shared" si="3" ref="W23:W36">R23+U23+V23</f>
        <v>0</v>
      </c>
      <c r="X23" s="43">
        <f>Y23+Z23</f>
        <v>0</v>
      </c>
      <c r="Y23" s="41"/>
      <c r="Z23" s="42"/>
      <c r="AA23" s="42"/>
      <c r="AB23" s="2"/>
      <c r="AC23" s="43">
        <f>X23+AA23+AB23</f>
        <v>0</v>
      </c>
    </row>
    <row r="24" spans="1:29" ht="60" customHeight="1" hidden="1">
      <c r="A24" s="32" t="s">
        <v>99</v>
      </c>
      <c r="B24" s="22" t="s">
        <v>98</v>
      </c>
      <c r="C24" s="49"/>
      <c r="D24" s="20"/>
      <c r="E24" s="43">
        <f>K24+Q24+W24+AC24</f>
        <v>0</v>
      </c>
      <c r="F24" s="40"/>
      <c r="G24" s="38"/>
      <c r="H24" s="44"/>
      <c r="I24" s="44"/>
      <c r="J24" s="38"/>
      <c r="K24" s="43"/>
      <c r="L24" s="43"/>
      <c r="M24" s="38"/>
      <c r="N24" s="44"/>
      <c r="O24" s="44"/>
      <c r="P24" s="38"/>
      <c r="Q24" s="44"/>
      <c r="R24" s="44"/>
      <c r="S24" s="38"/>
      <c r="T24" s="44"/>
      <c r="U24" s="44"/>
      <c r="V24" s="38"/>
      <c r="W24" s="43"/>
      <c r="X24" s="44"/>
      <c r="Y24" s="38"/>
      <c r="Z24" s="44"/>
      <c r="AA24" s="44"/>
      <c r="AB24" s="38"/>
      <c r="AC24" s="43"/>
    </row>
    <row r="25" spans="1:29" ht="75.75" customHeight="1">
      <c r="A25" s="32" t="s">
        <v>38</v>
      </c>
      <c r="B25" s="33" t="s">
        <v>39</v>
      </c>
      <c r="C25" s="49" t="s">
        <v>128</v>
      </c>
      <c r="D25" s="8" t="s">
        <v>131</v>
      </c>
      <c r="E25" s="43">
        <f t="shared" si="2"/>
        <v>2387.7</v>
      </c>
      <c r="F25" s="40">
        <f>G25+H25</f>
        <v>887.7</v>
      </c>
      <c r="G25" s="34">
        <v>887.7</v>
      </c>
      <c r="H25" s="45"/>
      <c r="I25" s="45"/>
      <c r="J25" s="45"/>
      <c r="K25" s="43">
        <f>F25+I25+J25</f>
        <v>887.7</v>
      </c>
      <c r="L25" s="43">
        <f>M25+N25</f>
        <v>500</v>
      </c>
      <c r="M25" s="34">
        <v>500</v>
      </c>
      <c r="N25" s="45"/>
      <c r="O25" s="45"/>
      <c r="P25" s="45"/>
      <c r="Q25" s="43">
        <f>L25+O25+P25</f>
        <v>500</v>
      </c>
      <c r="R25" s="43">
        <f>S25+T25</f>
        <v>500</v>
      </c>
      <c r="S25" s="34">
        <v>500</v>
      </c>
      <c r="T25" s="45"/>
      <c r="U25" s="45"/>
      <c r="V25" s="45"/>
      <c r="W25" s="43">
        <f t="shared" si="3"/>
        <v>500</v>
      </c>
      <c r="X25" s="43">
        <f>Y25+Z25</f>
        <v>500</v>
      </c>
      <c r="Y25" s="34">
        <v>500</v>
      </c>
      <c r="Z25" s="45"/>
      <c r="AA25" s="45"/>
      <c r="AB25" s="45"/>
      <c r="AC25" s="43">
        <f>X25+AA25+AB25</f>
        <v>500</v>
      </c>
    </row>
    <row r="26" spans="1:29" ht="63" customHeight="1" hidden="1">
      <c r="A26" s="32" t="s">
        <v>100</v>
      </c>
      <c r="B26" s="33" t="s">
        <v>101</v>
      </c>
      <c r="C26" s="49"/>
      <c r="D26" s="20"/>
      <c r="E26" s="42"/>
      <c r="F26" s="40"/>
      <c r="G26" s="34"/>
      <c r="H26" s="45"/>
      <c r="I26" s="45"/>
      <c r="J26" s="45"/>
      <c r="K26" s="43"/>
      <c r="L26" s="43"/>
      <c r="M26" s="34"/>
      <c r="N26" s="45"/>
      <c r="O26" s="45"/>
      <c r="P26" s="45"/>
      <c r="Q26" s="45"/>
      <c r="R26" s="45"/>
      <c r="S26" s="34"/>
      <c r="T26" s="45"/>
      <c r="U26" s="45"/>
      <c r="V26" s="45"/>
      <c r="W26" s="43"/>
      <c r="X26" s="45"/>
      <c r="Y26" s="34"/>
      <c r="Z26" s="45"/>
      <c r="AA26" s="45"/>
      <c r="AB26" s="45"/>
      <c r="AC26" s="43"/>
    </row>
    <row r="27" spans="1:29" s="36" customFormat="1" ht="47.25" customHeight="1">
      <c r="A27" s="23" t="s">
        <v>32</v>
      </c>
      <c r="B27" s="24" t="s">
        <v>19</v>
      </c>
      <c r="C27" s="50" t="s">
        <v>129</v>
      </c>
      <c r="D27" s="23"/>
      <c r="E27" s="42">
        <f>K27+Q27+W27+AC27</f>
        <v>33422.5</v>
      </c>
      <c r="F27" s="42">
        <f>F34</f>
        <v>5322.7</v>
      </c>
      <c r="G27" s="42">
        <f aca="true" t="shared" si="4" ref="G27:V27">G34</f>
        <v>5322.7</v>
      </c>
      <c r="H27" s="42">
        <f t="shared" si="4"/>
        <v>0</v>
      </c>
      <c r="I27" s="42">
        <f t="shared" si="4"/>
        <v>0</v>
      </c>
      <c r="J27" s="42">
        <f t="shared" si="4"/>
        <v>0</v>
      </c>
      <c r="K27" s="42">
        <f t="shared" si="4"/>
        <v>5322.7</v>
      </c>
      <c r="L27" s="42">
        <f t="shared" si="4"/>
        <v>5796.1</v>
      </c>
      <c r="M27" s="42">
        <f t="shared" si="4"/>
        <v>5796.1</v>
      </c>
      <c r="N27" s="42">
        <f t="shared" si="4"/>
        <v>0</v>
      </c>
      <c r="O27" s="42">
        <f t="shared" si="4"/>
        <v>0</v>
      </c>
      <c r="P27" s="42">
        <f t="shared" si="4"/>
        <v>0</v>
      </c>
      <c r="Q27" s="42">
        <f t="shared" si="4"/>
        <v>5796.1</v>
      </c>
      <c r="R27" s="42">
        <f t="shared" si="4"/>
        <v>9630.7</v>
      </c>
      <c r="S27" s="42">
        <f t="shared" si="4"/>
        <v>9630.7</v>
      </c>
      <c r="T27" s="42">
        <f t="shared" si="4"/>
        <v>0</v>
      </c>
      <c r="U27" s="42">
        <f t="shared" si="4"/>
        <v>0</v>
      </c>
      <c r="V27" s="42">
        <f t="shared" si="4"/>
        <v>0</v>
      </c>
      <c r="W27" s="42">
        <f t="shared" si="3"/>
        <v>9630.7</v>
      </c>
      <c r="X27" s="42">
        <f>X34</f>
        <v>12673</v>
      </c>
      <c r="Y27" s="42">
        <f>Y34</f>
        <v>12673</v>
      </c>
      <c r="Z27" s="42">
        <f>Z34</f>
        <v>0</v>
      </c>
      <c r="AA27" s="42">
        <f>AA34</f>
        <v>0</v>
      </c>
      <c r="AB27" s="42">
        <f>AB34</f>
        <v>0</v>
      </c>
      <c r="AC27" s="42">
        <f>X27+AA27+AB27</f>
        <v>12673</v>
      </c>
    </row>
    <row r="28" spans="1:29" s="36" customFormat="1" ht="93" customHeight="1">
      <c r="A28" s="35" t="s">
        <v>41</v>
      </c>
      <c r="B28" s="33" t="s">
        <v>102</v>
      </c>
      <c r="C28" s="49"/>
      <c r="D28" s="8" t="s">
        <v>131</v>
      </c>
      <c r="E28" s="43">
        <f>K28+Q28+W28</f>
        <v>0</v>
      </c>
      <c r="F28" s="40">
        <f>G28+H28</f>
        <v>0</v>
      </c>
      <c r="G28" s="46"/>
      <c r="H28" s="46"/>
      <c r="I28" s="46"/>
      <c r="J28" s="46"/>
      <c r="K28" s="43">
        <f>F28+I28+J28</f>
        <v>0</v>
      </c>
      <c r="L28" s="43">
        <f>M28+N28</f>
        <v>0</v>
      </c>
      <c r="M28" s="46"/>
      <c r="N28" s="46"/>
      <c r="O28" s="46"/>
      <c r="P28" s="46"/>
      <c r="Q28" s="43">
        <f>L28+O28+P28</f>
        <v>0</v>
      </c>
      <c r="R28" s="43">
        <f>S28+T28</f>
        <v>0</v>
      </c>
      <c r="S28" s="46"/>
      <c r="T28" s="46"/>
      <c r="U28" s="46"/>
      <c r="V28" s="46"/>
      <c r="W28" s="43">
        <f t="shared" si="3"/>
        <v>0</v>
      </c>
      <c r="X28" s="43">
        <f>Y28+Z28</f>
        <v>0</v>
      </c>
      <c r="Y28" s="46"/>
      <c r="Z28" s="46"/>
      <c r="AA28" s="46"/>
      <c r="AB28" s="46"/>
      <c r="AC28" s="43">
        <f>X28+AA28+AB28</f>
        <v>0</v>
      </c>
    </row>
    <row r="29" spans="1:29" s="36" customFormat="1" ht="47.25" customHeight="1" hidden="1">
      <c r="A29" s="35" t="s">
        <v>65</v>
      </c>
      <c r="B29" s="33" t="s">
        <v>103</v>
      </c>
      <c r="C29" s="49"/>
      <c r="D29" s="39"/>
      <c r="E29" s="42"/>
      <c r="F29" s="40"/>
      <c r="G29" s="46"/>
      <c r="H29" s="46"/>
      <c r="I29" s="46"/>
      <c r="J29" s="46"/>
      <c r="K29" s="43"/>
      <c r="L29" s="43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3"/>
      <c r="X29" s="46"/>
      <c r="Y29" s="46"/>
      <c r="Z29" s="46"/>
      <c r="AA29" s="46"/>
      <c r="AB29" s="46"/>
      <c r="AC29" s="43"/>
    </row>
    <row r="30" spans="1:29" s="36" customFormat="1" ht="78.75" customHeight="1" hidden="1">
      <c r="A30" s="35" t="s">
        <v>69</v>
      </c>
      <c r="B30" s="33" t="s">
        <v>104</v>
      </c>
      <c r="C30" s="49"/>
      <c r="D30" s="39"/>
      <c r="E30" s="42"/>
      <c r="F30" s="40"/>
      <c r="G30" s="46"/>
      <c r="H30" s="46"/>
      <c r="I30" s="46"/>
      <c r="J30" s="46"/>
      <c r="K30" s="43"/>
      <c r="L30" s="43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3"/>
      <c r="X30" s="46"/>
      <c r="Y30" s="46"/>
      <c r="Z30" s="46"/>
      <c r="AA30" s="46"/>
      <c r="AB30" s="46"/>
      <c r="AC30" s="43"/>
    </row>
    <row r="31" spans="1:29" s="36" customFormat="1" ht="61.5" customHeight="1">
      <c r="A31" s="35" t="s">
        <v>110</v>
      </c>
      <c r="B31" s="33" t="s">
        <v>105</v>
      </c>
      <c r="C31" s="49"/>
      <c r="D31" s="35" t="s">
        <v>40</v>
      </c>
      <c r="E31" s="43">
        <f>K31+Q31+W31</f>
        <v>0</v>
      </c>
      <c r="F31" s="40">
        <f>G31+H31</f>
        <v>0</v>
      </c>
      <c r="G31" s="46"/>
      <c r="H31" s="46"/>
      <c r="I31" s="46"/>
      <c r="J31" s="46"/>
      <c r="K31" s="43">
        <f>F31+I31+J31</f>
        <v>0</v>
      </c>
      <c r="L31" s="43">
        <f>M31+N31</f>
        <v>0</v>
      </c>
      <c r="M31" s="46"/>
      <c r="N31" s="46"/>
      <c r="O31" s="46"/>
      <c r="P31" s="46"/>
      <c r="Q31" s="43">
        <f>L31+O31+P31</f>
        <v>0</v>
      </c>
      <c r="R31" s="43">
        <f>S31+T31</f>
        <v>0</v>
      </c>
      <c r="S31" s="46"/>
      <c r="T31" s="46"/>
      <c r="U31" s="46"/>
      <c r="V31" s="46"/>
      <c r="W31" s="43">
        <f t="shared" si="3"/>
        <v>0</v>
      </c>
      <c r="X31" s="43">
        <f>Y31+Z31</f>
        <v>0</v>
      </c>
      <c r="Y31" s="46"/>
      <c r="Z31" s="46"/>
      <c r="AA31" s="46"/>
      <c r="AB31" s="46"/>
      <c r="AC31" s="43">
        <f>X31+AA31+AB31</f>
        <v>0</v>
      </c>
    </row>
    <row r="32" spans="1:29" s="36" customFormat="1" ht="27.75" customHeight="1" hidden="1">
      <c r="A32" s="35" t="s">
        <v>111</v>
      </c>
      <c r="B32" s="33" t="s">
        <v>106</v>
      </c>
      <c r="C32" s="49"/>
      <c r="D32" s="39"/>
      <c r="E32" s="42"/>
      <c r="F32" s="40"/>
      <c r="G32" s="46"/>
      <c r="H32" s="46"/>
      <c r="I32" s="46"/>
      <c r="J32" s="46"/>
      <c r="K32" s="43"/>
      <c r="L32" s="43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3"/>
      <c r="X32" s="46"/>
      <c r="Y32" s="46"/>
      <c r="Z32" s="46"/>
      <c r="AA32" s="46"/>
      <c r="AB32" s="46"/>
      <c r="AC32" s="43"/>
    </row>
    <row r="33" spans="1:29" s="36" customFormat="1" ht="33" customHeight="1" hidden="1">
      <c r="A33" s="35" t="s">
        <v>112</v>
      </c>
      <c r="B33" s="22" t="s">
        <v>107</v>
      </c>
      <c r="C33" s="49"/>
      <c r="D33" s="39"/>
      <c r="E33" s="42"/>
      <c r="F33" s="40"/>
      <c r="G33" s="46"/>
      <c r="H33" s="46"/>
      <c r="I33" s="46"/>
      <c r="J33" s="46"/>
      <c r="K33" s="43"/>
      <c r="L33" s="43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3"/>
      <c r="X33" s="46"/>
      <c r="Y33" s="46"/>
      <c r="Z33" s="46"/>
      <c r="AA33" s="46"/>
      <c r="AB33" s="46"/>
      <c r="AC33" s="43"/>
    </row>
    <row r="34" spans="1:29" s="36" customFormat="1" ht="64.5" customHeight="1">
      <c r="A34" s="35" t="s">
        <v>113</v>
      </c>
      <c r="B34" s="33" t="s">
        <v>108</v>
      </c>
      <c r="C34" s="49" t="s">
        <v>130</v>
      </c>
      <c r="D34" s="35" t="s">
        <v>40</v>
      </c>
      <c r="E34" s="43">
        <f>K34+Q34+W34+AC34</f>
        <v>33422.5</v>
      </c>
      <c r="F34" s="40">
        <f>G34+H34</f>
        <v>5322.7</v>
      </c>
      <c r="G34" s="47">
        <v>5322.7</v>
      </c>
      <c r="H34" s="46"/>
      <c r="I34" s="46"/>
      <c r="J34" s="46"/>
      <c r="K34" s="43">
        <f>F34+I34+J34</f>
        <v>5322.7</v>
      </c>
      <c r="L34" s="43">
        <f>M34+N34</f>
        <v>5796.1</v>
      </c>
      <c r="M34" s="47">
        <v>5796.1</v>
      </c>
      <c r="N34" s="46"/>
      <c r="O34" s="46"/>
      <c r="P34" s="46"/>
      <c r="Q34" s="43">
        <f>L34+O34+P34</f>
        <v>5796.1</v>
      </c>
      <c r="R34" s="43">
        <f>S34+T34</f>
        <v>9630.7</v>
      </c>
      <c r="S34" s="47">
        <v>9630.7</v>
      </c>
      <c r="T34" s="46"/>
      <c r="U34" s="46"/>
      <c r="V34" s="46"/>
      <c r="W34" s="43">
        <f t="shared" si="3"/>
        <v>9630.7</v>
      </c>
      <c r="X34" s="43">
        <f>Y34+Z34</f>
        <v>12673</v>
      </c>
      <c r="Y34" s="47">
        <v>12673</v>
      </c>
      <c r="Z34" s="46"/>
      <c r="AA34" s="46"/>
      <c r="AB34" s="46"/>
      <c r="AC34" s="43">
        <f>X34+AA34+AB34</f>
        <v>12673</v>
      </c>
    </row>
    <row r="35" spans="1:29" s="36" customFormat="1" ht="47.25" customHeight="1" hidden="1">
      <c r="A35" s="35" t="s">
        <v>114</v>
      </c>
      <c r="B35" s="33" t="s">
        <v>124</v>
      </c>
      <c r="C35" s="49"/>
      <c r="D35" s="23"/>
      <c r="E35" s="42"/>
      <c r="F35" s="40"/>
      <c r="G35" s="46"/>
      <c r="H35" s="46"/>
      <c r="I35" s="46"/>
      <c r="J35" s="46"/>
      <c r="K35" s="43"/>
      <c r="L35" s="43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3"/>
      <c r="X35" s="46"/>
      <c r="Y35" s="46"/>
      <c r="Z35" s="46"/>
      <c r="AA35" s="46"/>
      <c r="AB35" s="46"/>
      <c r="AC35" s="43"/>
    </row>
    <row r="36" spans="1:29" s="36" customFormat="1" ht="79.5" customHeight="1">
      <c r="A36" s="35" t="s">
        <v>115</v>
      </c>
      <c r="B36" s="22" t="s">
        <v>109</v>
      </c>
      <c r="C36" s="49"/>
      <c r="D36" s="8" t="s">
        <v>131</v>
      </c>
      <c r="E36" s="43">
        <f>K36+Q36+W36</f>
        <v>0</v>
      </c>
      <c r="F36" s="40">
        <f>G36+H36</f>
        <v>0</v>
      </c>
      <c r="G36" s="46"/>
      <c r="H36" s="46"/>
      <c r="I36" s="46"/>
      <c r="J36" s="46"/>
      <c r="K36" s="43">
        <f>F36+I36+J36</f>
        <v>0</v>
      </c>
      <c r="L36" s="43">
        <f>M36+N36</f>
        <v>0</v>
      </c>
      <c r="M36" s="46"/>
      <c r="N36" s="46"/>
      <c r="O36" s="46"/>
      <c r="P36" s="46"/>
      <c r="Q36" s="43">
        <f>L36+O36+P36</f>
        <v>0</v>
      </c>
      <c r="R36" s="43">
        <f>S36+T36</f>
        <v>0</v>
      </c>
      <c r="S36" s="46"/>
      <c r="T36" s="46"/>
      <c r="U36" s="46"/>
      <c r="V36" s="46"/>
      <c r="W36" s="43">
        <f t="shared" si="3"/>
        <v>0</v>
      </c>
      <c r="X36" s="43">
        <f>Y36+Z36</f>
        <v>0</v>
      </c>
      <c r="Y36" s="46"/>
      <c r="Z36" s="46"/>
      <c r="AA36" s="46"/>
      <c r="AB36" s="46"/>
      <c r="AC36" s="43">
        <f>X36+AA36+AB36</f>
        <v>0</v>
      </c>
    </row>
    <row r="37" spans="1:29" ht="15">
      <c r="A37" s="62" t="s">
        <v>116</v>
      </c>
      <c r="B37" s="63"/>
      <c r="C37" s="63"/>
      <c r="D37" s="64"/>
      <c r="E37" s="48">
        <f>E18+E27</f>
        <v>48937</v>
      </c>
      <c r="F37" s="48">
        <f>F18+F27</f>
        <v>10167.2</v>
      </c>
      <c r="G37" s="48">
        <f aca="true" t="shared" si="5" ref="G37:W37">G18+G27</f>
        <v>10167.2</v>
      </c>
      <c r="H37" s="48">
        <f t="shared" si="5"/>
        <v>0</v>
      </c>
      <c r="I37" s="48">
        <f t="shared" si="5"/>
        <v>0</v>
      </c>
      <c r="J37" s="48">
        <f t="shared" si="5"/>
        <v>0</v>
      </c>
      <c r="K37" s="48">
        <f t="shared" si="5"/>
        <v>10167.2</v>
      </c>
      <c r="L37" s="48">
        <f t="shared" si="5"/>
        <v>9508.1</v>
      </c>
      <c r="M37" s="48">
        <f t="shared" si="5"/>
        <v>9508.1</v>
      </c>
      <c r="N37" s="48">
        <f t="shared" si="5"/>
        <v>0</v>
      </c>
      <c r="O37" s="48">
        <f t="shared" si="5"/>
        <v>0</v>
      </c>
      <c r="P37" s="48">
        <f t="shared" si="5"/>
        <v>0</v>
      </c>
      <c r="Q37" s="48">
        <f t="shared" si="5"/>
        <v>9508.1</v>
      </c>
      <c r="R37" s="48">
        <f t="shared" si="5"/>
        <v>13109.7</v>
      </c>
      <c r="S37" s="48">
        <f t="shared" si="5"/>
        <v>13109.7</v>
      </c>
      <c r="T37" s="48">
        <f t="shared" si="5"/>
        <v>0</v>
      </c>
      <c r="U37" s="48">
        <f t="shared" si="5"/>
        <v>0</v>
      </c>
      <c r="V37" s="48">
        <f t="shared" si="5"/>
        <v>0</v>
      </c>
      <c r="W37" s="48">
        <f t="shared" si="5"/>
        <v>13109.7</v>
      </c>
      <c r="X37" s="48">
        <f aca="true" t="shared" si="6" ref="X37:AC37">X18+X27</f>
        <v>16152</v>
      </c>
      <c r="Y37" s="48">
        <f t="shared" si="6"/>
        <v>16152</v>
      </c>
      <c r="Z37" s="48">
        <f t="shared" si="6"/>
        <v>0</v>
      </c>
      <c r="AA37" s="48">
        <f t="shared" si="6"/>
        <v>0</v>
      </c>
      <c r="AB37" s="48">
        <f t="shared" si="6"/>
        <v>0</v>
      </c>
      <c r="AC37" s="48">
        <f t="shared" si="6"/>
        <v>16152</v>
      </c>
    </row>
  </sheetData>
  <sheetProtection/>
  <mergeCells count="53">
    <mergeCell ref="V10:V16"/>
    <mergeCell ref="R1:W1"/>
    <mergeCell ref="L10:N13"/>
    <mergeCell ref="C3:S3"/>
    <mergeCell ref="R5:W7"/>
    <mergeCell ref="L5:Q7"/>
    <mergeCell ref="W15:W16"/>
    <mergeCell ref="R14:R16"/>
    <mergeCell ref="U10:U16"/>
    <mergeCell ref="C5:C16"/>
    <mergeCell ref="D5:D16"/>
    <mergeCell ref="K15:K16"/>
    <mergeCell ref="M15:M16"/>
    <mergeCell ref="G14:H14"/>
    <mergeCell ref="A37:D37"/>
    <mergeCell ref="I10:I16"/>
    <mergeCell ref="H15:H16"/>
    <mergeCell ref="F8:K9"/>
    <mergeCell ref="A5:A16"/>
    <mergeCell ref="B5:B16"/>
    <mergeCell ref="S14:T14"/>
    <mergeCell ref="S15:S16"/>
    <mergeCell ref="R10:T13"/>
    <mergeCell ref="T15:T16"/>
    <mergeCell ref="Q15:Q16"/>
    <mergeCell ref="P10:P16"/>
    <mergeCell ref="G15:G16"/>
    <mergeCell ref="O10:O16"/>
    <mergeCell ref="F5:K7"/>
    <mergeCell ref="M14:N14"/>
    <mergeCell ref="N15:N16"/>
    <mergeCell ref="F10:H13"/>
    <mergeCell ref="L8:Q9"/>
    <mergeCell ref="Z15:Z16"/>
    <mergeCell ref="E15:E16"/>
    <mergeCell ref="L14:L16"/>
    <mergeCell ref="F14:F16"/>
    <mergeCell ref="R8:W9"/>
    <mergeCell ref="W10:W14"/>
    <mergeCell ref="E5:E14"/>
    <mergeCell ref="J10:J16"/>
    <mergeCell ref="K10:K14"/>
    <mergeCell ref="Q10:Q14"/>
    <mergeCell ref="AC15:AC16"/>
    <mergeCell ref="X5:AC7"/>
    <mergeCell ref="X8:AC9"/>
    <mergeCell ref="X10:Z13"/>
    <mergeCell ref="AA10:AA16"/>
    <mergeCell ref="AB10:AB16"/>
    <mergeCell ref="AC10:AC14"/>
    <mergeCell ref="X14:X16"/>
    <mergeCell ref="Y14:Z14"/>
    <mergeCell ref="Y15:Y16"/>
  </mergeCells>
  <printOptions/>
  <pageMargins left="0.03937007874015748" right="0.1968503937007874" top="0" bottom="0.1968503937007874" header="0.31496062992125984" footer="0.31496062992125984"/>
  <pageSetup fitToHeight="0" fitToWidth="1" horizontalDpi="300" verticalDpi="3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4"/>
  <sheetViews>
    <sheetView tabSelected="1" view="pageBreakPreview" zoomScale="50" zoomScaleSheetLayoutView="50" zoomScalePageLayoutView="0" workbookViewId="0" topLeftCell="A1">
      <selection activeCell="N11" sqref="N11"/>
    </sheetView>
  </sheetViews>
  <sheetFormatPr defaultColWidth="9.140625" defaultRowHeight="15"/>
  <cols>
    <col min="1" max="1" width="7.28125" style="10" customWidth="1"/>
    <col min="2" max="2" width="53.28125" style="10" customWidth="1"/>
    <col min="3" max="3" width="7.140625" style="10" customWidth="1"/>
    <col min="4" max="4" width="9.57421875" style="10" customWidth="1"/>
    <col min="5" max="5" width="9.7109375" style="10" customWidth="1"/>
    <col min="6" max="6" width="8.421875" style="10" customWidth="1"/>
    <col min="7" max="7" width="9.140625" style="10" customWidth="1"/>
    <col min="8" max="8" width="9.421875" style="10" customWidth="1"/>
    <col min="9" max="9" width="8.57421875" style="10" customWidth="1"/>
    <col min="10" max="10" width="13.00390625" style="10" customWidth="1"/>
    <col min="11" max="11" width="12.28125" style="10" customWidth="1"/>
    <col min="12" max="12" width="11.7109375" style="10" customWidth="1"/>
    <col min="13" max="13" width="12.57421875" style="10" customWidth="1"/>
    <col min="14" max="14" width="13.28125" style="10" customWidth="1"/>
    <col min="15" max="15" width="13.8515625" style="12" customWidth="1"/>
    <col min="16" max="16" width="61.28125" style="12" customWidth="1"/>
    <col min="17" max="17" width="48.57421875" style="12" customWidth="1"/>
    <col min="18" max="18" width="5.00390625" style="12" customWidth="1"/>
    <col min="19" max="19" width="14.00390625" style="12" customWidth="1"/>
    <col min="20" max="23" width="9.140625" style="12" customWidth="1"/>
    <col min="24" max="16384" width="9.140625" style="10" customWidth="1"/>
  </cols>
  <sheetData>
    <row r="2" spans="7:17" ht="93" customHeight="1">
      <c r="G2" s="11"/>
      <c r="H2" s="11"/>
      <c r="I2" s="11"/>
      <c r="Q2" s="37" t="s">
        <v>145</v>
      </c>
    </row>
    <row r="3" spans="3:10" ht="12.75" customHeight="1">
      <c r="C3" s="13"/>
      <c r="D3" s="13"/>
      <c r="E3" s="13"/>
      <c r="F3" s="13"/>
      <c r="G3" s="13"/>
      <c r="H3" s="13"/>
      <c r="I3" s="13"/>
      <c r="J3" s="13"/>
    </row>
    <row r="4" spans="2:15" ht="33.75" customHeight="1">
      <c r="B4" s="72" t="s">
        <v>139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2:10" ht="15.75">
      <c r="B5" s="13"/>
      <c r="C5" s="13"/>
      <c r="D5" s="13"/>
      <c r="E5" s="13"/>
      <c r="F5" s="13"/>
      <c r="G5" s="13"/>
      <c r="H5" s="13"/>
      <c r="I5" s="13"/>
      <c r="J5" s="13"/>
    </row>
    <row r="6" spans="1:25" s="17" customFormat="1" ht="54.75" customHeight="1">
      <c r="A6" s="67" t="s">
        <v>20</v>
      </c>
      <c r="B6" s="67" t="s">
        <v>21</v>
      </c>
      <c r="C6" s="67" t="s">
        <v>22</v>
      </c>
      <c r="D6" s="73" t="s">
        <v>47</v>
      </c>
      <c r="E6" s="74"/>
      <c r="F6" s="74"/>
      <c r="G6" s="74"/>
      <c r="H6" s="74"/>
      <c r="I6" s="75"/>
      <c r="J6" s="73" t="s">
        <v>23</v>
      </c>
      <c r="K6" s="74"/>
      <c r="L6" s="74"/>
      <c r="M6" s="75"/>
      <c r="N6" s="67" t="s">
        <v>50</v>
      </c>
      <c r="O6" s="67" t="s">
        <v>24</v>
      </c>
      <c r="P6" s="67" t="s">
        <v>25</v>
      </c>
      <c r="Q6" s="67" t="s">
        <v>26</v>
      </c>
      <c r="R6" s="16"/>
      <c r="S6" s="16"/>
      <c r="T6" s="16"/>
      <c r="U6" s="16"/>
      <c r="V6" s="16"/>
      <c r="W6" s="16"/>
      <c r="X6" s="16"/>
      <c r="Y6" s="16"/>
    </row>
    <row r="7" spans="1:25" s="17" customFormat="1" ht="21" customHeight="1">
      <c r="A7" s="68"/>
      <c r="B7" s="68"/>
      <c r="C7" s="68"/>
      <c r="D7" s="76" t="s">
        <v>48</v>
      </c>
      <c r="E7" s="77"/>
      <c r="F7" s="76" t="s">
        <v>46</v>
      </c>
      <c r="G7" s="77"/>
      <c r="H7" s="68" t="s">
        <v>49</v>
      </c>
      <c r="I7" s="68"/>
      <c r="J7" s="14">
        <v>2015</v>
      </c>
      <c r="K7" s="14">
        <v>2016</v>
      </c>
      <c r="L7" s="14">
        <v>2017</v>
      </c>
      <c r="M7" s="14">
        <v>2018</v>
      </c>
      <c r="N7" s="68"/>
      <c r="O7" s="68"/>
      <c r="P7" s="68"/>
      <c r="Q7" s="68"/>
      <c r="R7" s="16"/>
      <c r="S7" s="16"/>
      <c r="T7" s="16"/>
      <c r="U7" s="16"/>
      <c r="V7" s="16"/>
      <c r="W7" s="16"/>
      <c r="X7" s="16"/>
      <c r="Y7" s="16"/>
    </row>
    <row r="8" spans="1:25" s="17" customFormat="1" ht="15" customHeight="1">
      <c r="A8" s="68"/>
      <c r="B8" s="68"/>
      <c r="C8" s="68"/>
      <c r="D8" s="15" t="s">
        <v>27</v>
      </c>
      <c r="E8" s="15" t="s">
        <v>28</v>
      </c>
      <c r="F8" s="15" t="s">
        <v>27</v>
      </c>
      <c r="G8" s="15" t="s">
        <v>28</v>
      </c>
      <c r="H8" s="15" t="s">
        <v>27</v>
      </c>
      <c r="I8" s="15" t="s">
        <v>28</v>
      </c>
      <c r="J8" s="68" t="s">
        <v>27</v>
      </c>
      <c r="K8" s="68"/>
      <c r="L8" s="68"/>
      <c r="M8" s="15"/>
      <c r="N8" s="68"/>
      <c r="O8" s="68"/>
      <c r="P8" s="68"/>
      <c r="Q8" s="68"/>
      <c r="R8" s="16"/>
      <c r="S8" s="16"/>
      <c r="T8" s="16"/>
      <c r="U8" s="16"/>
      <c r="V8" s="16"/>
      <c r="W8" s="16"/>
      <c r="X8" s="16"/>
      <c r="Y8" s="16"/>
    </row>
    <row r="9" spans="1:17" ht="15.75">
      <c r="A9" s="18" t="s">
        <v>52</v>
      </c>
      <c r="B9" s="78" t="s">
        <v>51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80"/>
    </row>
    <row r="10" spans="1:17" ht="18.75">
      <c r="A10" s="18" t="s">
        <v>34</v>
      </c>
      <c r="B10" s="69" t="s">
        <v>53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/>
    </row>
    <row r="11" spans="1:17" ht="96.75" customHeight="1">
      <c r="A11" s="18" t="s">
        <v>54</v>
      </c>
      <c r="B11" s="27" t="s">
        <v>132</v>
      </c>
      <c r="C11" s="28" t="s">
        <v>30</v>
      </c>
      <c r="D11" s="28" t="s">
        <v>133</v>
      </c>
      <c r="E11" s="28" t="s">
        <v>133</v>
      </c>
      <c r="F11" s="28" t="s">
        <v>133</v>
      </c>
      <c r="G11" s="28" t="s">
        <v>133</v>
      </c>
      <c r="H11" s="28" t="s">
        <v>133</v>
      </c>
      <c r="I11" s="28" t="s">
        <v>133</v>
      </c>
      <c r="J11" s="28" t="s">
        <v>136</v>
      </c>
      <c r="K11" s="28" t="s">
        <v>136</v>
      </c>
      <c r="L11" s="28" t="s">
        <v>136</v>
      </c>
      <c r="M11" s="28" t="s">
        <v>136</v>
      </c>
      <c r="N11" s="30">
        <v>0.5</v>
      </c>
      <c r="O11" s="28" t="s">
        <v>79</v>
      </c>
      <c r="P11" s="28" t="s">
        <v>137</v>
      </c>
      <c r="Q11" s="31" t="s">
        <v>58</v>
      </c>
    </row>
    <row r="12" spans="1:17" ht="72" customHeight="1">
      <c r="A12" s="18" t="s">
        <v>59</v>
      </c>
      <c r="B12" s="27" t="s">
        <v>55</v>
      </c>
      <c r="C12" s="28" t="s">
        <v>56</v>
      </c>
      <c r="D12" s="29" t="s">
        <v>133</v>
      </c>
      <c r="E12" s="29" t="s">
        <v>133</v>
      </c>
      <c r="F12" s="29" t="s">
        <v>133</v>
      </c>
      <c r="G12" s="29" t="s">
        <v>133</v>
      </c>
      <c r="H12" s="29" t="s">
        <v>133</v>
      </c>
      <c r="I12" s="29" t="s">
        <v>133</v>
      </c>
      <c r="J12" s="29">
        <v>1</v>
      </c>
      <c r="K12" s="29">
        <v>1</v>
      </c>
      <c r="L12" s="29">
        <v>1</v>
      </c>
      <c r="M12" s="29">
        <v>1</v>
      </c>
      <c r="N12" s="31">
        <v>0.25</v>
      </c>
      <c r="O12" s="31" t="s">
        <v>31</v>
      </c>
      <c r="P12" s="31" t="s">
        <v>57</v>
      </c>
      <c r="Q12" s="31" t="s">
        <v>58</v>
      </c>
    </row>
    <row r="13" spans="1:17" ht="64.5" customHeight="1">
      <c r="A13" s="18" t="s">
        <v>97</v>
      </c>
      <c r="B13" s="27" t="s">
        <v>61</v>
      </c>
      <c r="C13" s="28" t="s">
        <v>56</v>
      </c>
      <c r="D13" s="31" t="s">
        <v>133</v>
      </c>
      <c r="E13" s="31" t="s">
        <v>133</v>
      </c>
      <c r="F13" s="31" t="s">
        <v>133</v>
      </c>
      <c r="G13" s="31" t="s">
        <v>133</v>
      </c>
      <c r="H13" s="31" t="s">
        <v>133</v>
      </c>
      <c r="I13" s="31" t="s">
        <v>133</v>
      </c>
      <c r="J13" s="29">
        <v>1</v>
      </c>
      <c r="K13" s="29">
        <v>1</v>
      </c>
      <c r="L13" s="29">
        <v>1</v>
      </c>
      <c r="M13" s="29">
        <v>1</v>
      </c>
      <c r="N13" s="31">
        <v>0.25</v>
      </c>
      <c r="O13" s="31" t="s">
        <v>31</v>
      </c>
      <c r="P13" s="31" t="s">
        <v>60</v>
      </c>
      <c r="Q13" s="31" t="s">
        <v>58</v>
      </c>
    </row>
    <row r="14" spans="1:17" ht="33.75" customHeight="1">
      <c r="A14" s="18" t="s">
        <v>62</v>
      </c>
      <c r="B14" s="69" t="s">
        <v>63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1"/>
    </row>
    <row r="15" spans="1:17" ht="18.75">
      <c r="A15" s="18" t="s">
        <v>41</v>
      </c>
      <c r="B15" s="69" t="s">
        <v>64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1"/>
    </row>
    <row r="16" spans="1:17" ht="75.75" customHeight="1">
      <c r="A16" s="18" t="s">
        <v>65</v>
      </c>
      <c r="B16" s="25" t="s">
        <v>66</v>
      </c>
      <c r="C16" s="18" t="s">
        <v>30</v>
      </c>
      <c r="D16" s="28" t="s">
        <v>133</v>
      </c>
      <c r="E16" s="28" t="s">
        <v>133</v>
      </c>
      <c r="F16" s="28" t="s">
        <v>133</v>
      </c>
      <c r="G16" s="28" t="s">
        <v>133</v>
      </c>
      <c r="H16" s="28" t="s">
        <v>133</v>
      </c>
      <c r="I16" s="28" t="s">
        <v>133</v>
      </c>
      <c r="J16" s="26" t="s">
        <v>67</v>
      </c>
      <c r="K16" s="26" t="s">
        <v>134</v>
      </c>
      <c r="L16" s="26" t="s">
        <v>135</v>
      </c>
      <c r="M16" s="26" t="s">
        <v>68</v>
      </c>
      <c r="N16" s="19">
        <v>0.3</v>
      </c>
      <c r="O16" s="31" t="s">
        <v>31</v>
      </c>
      <c r="P16" s="31" t="s">
        <v>117</v>
      </c>
      <c r="Q16" s="31" t="s">
        <v>58</v>
      </c>
    </row>
    <row r="17" spans="1:17" ht="63" customHeight="1">
      <c r="A17" s="18" t="s">
        <v>69</v>
      </c>
      <c r="B17" s="27" t="s">
        <v>70</v>
      </c>
      <c r="C17" s="18" t="s">
        <v>30</v>
      </c>
      <c r="D17" s="28" t="s">
        <v>133</v>
      </c>
      <c r="E17" s="28" t="s">
        <v>133</v>
      </c>
      <c r="F17" s="28" t="s">
        <v>133</v>
      </c>
      <c r="G17" s="28" t="s">
        <v>133</v>
      </c>
      <c r="H17" s="28" t="s">
        <v>133</v>
      </c>
      <c r="I17" s="28" t="s">
        <v>133</v>
      </c>
      <c r="J17" s="26" t="s">
        <v>142</v>
      </c>
      <c r="K17" s="26" t="s">
        <v>142</v>
      </c>
      <c r="L17" s="26" t="s">
        <v>142</v>
      </c>
      <c r="M17" s="26" t="s">
        <v>142</v>
      </c>
      <c r="N17" s="19">
        <v>0.3</v>
      </c>
      <c r="O17" s="31" t="s">
        <v>31</v>
      </c>
      <c r="P17" s="31" t="s">
        <v>118</v>
      </c>
      <c r="Q17" s="31" t="s">
        <v>58</v>
      </c>
    </row>
    <row r="18" spans="1:17" ht="63" customHeight="1">
      <c r="A18" s="18" t="s">
        <v>72</v>
      </c>
      <c r="B18" s="27" t="s">
        <v>71</v>
      </c>
      <c r="C18" s="18" t="s">
        <v>30</v>
      </c>
      <c r="D18" s="28" t="s">
        <v>133</v>
      </c>
      <c r="E18" s="28" t="s">
        <v>133</v>
      </c>
      <c r="F18" s="28" t="s">
        <v>133</v>
      </c>
      <c r="G18" s="28" t="s">
        <v>133</v>
      </c>
      <c r="H18" s="28" t="s">
        <v>133</v>
      </c>
      <c r="I18" s="28" t="s">
        <v>133</v>
      </c>
      <c r="J18" s="26" t="s">
        <v>75</v>
      </c>
      <c r="K18" s="26" t="s">
        <v>76</v>
      </c>
      <c r="L18" s="26" t="s">
        <v>77</v>
      </c>
      <c r="M18" s="26" t="s">
        <v>140</v>
      </c>
      <c r="N18" s="19">
        <v>0.2</v>
      </c>
      <c r="O18" s="31" t="s">
        <v>31</v>
      </c>
      <c r="P18" s="31" t="s">
        <v>119</v>
      </c>
      <c r="Q18" s="31" t="s">
        <v>58</v>
      </c>
    </row>
    <row r="19" spans="1:17" ht="80.25" customHeight="1">
      <c r="A19" s="18" t="s">
        <v>73</v>
      </c>
      <c r="B19" s="27" t="s">
        <v>74</v>
      </c>
      <c r="C19" s="18" t="s">
        <v>30</v>
      </c>
      <c r="D19" s="28" t="s">
        <v>133</v>
      </c>
      <c r="E19" s="28" t="s">
        <v>133</v>
      </c>
      <c r="F19" s="28" t="s">
        <v>133</v>
      </c>
      <c r="G19" s="28" t="s">
        <v>133</v>
      </c>
      <c r="H19" s="28" t="s">
        <v>133</v>
      </c>
      <c r="I19" s="28" t="s">
        <v>133</v>
      </c>
      <c r="J19" s="26" t="s">
        <v>78</v>
      </c>
      <c r="K19" s="26" t="s">
        <v>78</v>
      </c>
      <c r="L19" s="26" t="s">
        <v>78</v>
      </c>
      <c r="M19" s="26" t="s">
        <v>78</v>
      </c>
      <c r="N19" s="19">
        <v>0.2</v>
      </c>
      <c r="O19" s="31" t="s">
        <v>79</v>
      </c>
      <c r="P19" s="31" t="s">
        <v>120</v>
      </c>
      <c r="Q19" s="31" t="s">
        <v>80</v>
      </c>
    </row>
    <row r="20" spans="1:17" ht="18.75">
      <c r="A20" s="28" t="s">
        <v>81</v>
      </c>
      <c r="B20" s="69" t="s">
        <v>82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1"/>
    </row>
    <row r="21" spans="1:17" ht="18.75">
      <c r="A21" s="28" t="s">
        <v>83</v>
      </c>
      <c r="B21" s="69" t="s">
        <v>84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1"/>
    </row>
    <row r="22" spans="1:17" ht="64.5" customHeight="1">
      <c r="A22" s="18" t="s">
        <v>85</v>
      </c>
      <c r="B22" s="27" t="s">
        <v>90</v>
      </c>
      <c r="C22" s="18" t="s">
        <v>30</v>
      </c>
      <c r="D22" s="28" t="s">
        <v>133</v>
      </c>
      <c r="E22" s="28" t="s">
        <v>133</v>
      </c>
      <c r="F22" s="28" t="s">
        <v>133</v>
      </c>
      <c r="G22" s="28" t="s">
        <v>133</v>
      </c>
      <c r="H22" s="28" t="s">
        <v>133</v>
      </c>
      <c r="I22" s="28" t="s">
        <v>133</v>
      </c>
      <c r="J22" s="26" t="s">
        <v>91</v>
      </c>
      <c r="K22" s="26" t="s">
        <v>91</v>
      </c>
      <c r="L22" s="26" t="s">
        <v>91</v>
      </c>
      <c r="M22" s="26" t="s">
        <v>91</v>
      </c>
      <c r="N22" s="19">
        <v>0.3</v>
      </c>
      <c r="O22" s="31" t="s">
        <v>79</v>
      </c>
      <c r="P22" s="31" t="s">
        <v>138</v>
      </c>
      <c r="Q22" s="31" t="s">
        <v>88</v>
      </c>
    </row>
    <row r="23" spans="1:17" ht="120.75" customHeight="1">
      <c r="A23" s="18" t="s">
        <v>89</v>
      </c>
      <c r="B23" s="27" t="s">
        <v>86</v>
      </c>
      <c r="C23" s="18" t="s">
        <v>30</v>
      </c>
      <c r="D23" s="28" t="s">
        <v>133</v>
      </c>
      <c r="E23" s="28" t="s">
        <v>133</v>
      </c>
      <c r="F23" s="28" t="s">
        <v>133</v>
      </c>
      <c r="G23" s="28" t="s">
        <v>133</v>
      </c>
      <c r="H23" s="28" t="s">
        <v>133</v>
      </c>
      <c r="I23" s="28" t="s">
        <v>133</v>
      </c>
      <c r="J23" s="26" t="s">
        <v>87</v>
      </c>
      <c r="K23" s="26" t="s">
        <v>87</v>
      </c>
      <c r="L23" s="26" t="s">
        <v>87</v>
      </c>
      <c r="M23" s="26" t="s">
        <v>87</v>
      </c>
      <c r="N23" s="19">
        <v>0.3</v>
      </c>
      <c r="O23" s="31" t="s">
        <v>79</v>
      </c>
      <c r="P23" s="31" t="s">
        <v>121</v>
      </c>
      <c r="Q23" s="31" t="s">
        <v>88</v>
      </c>
    </row>
    <row r="24" spans="1:17" ht="42.75" customHeight="1">
      <c r="A24" s="18" t="s">
        <v>92</v>
      </c>
      <c r="B24" s="27" t="s">
        <v>93</v>
      </c>
      <c r="C24" s="18" t="s">
        <v>30</v>
      </c>
      <c r="D24" s="28" t="s">
        <v>133</v>
      </c>
      <c r="E24" s="28" t="s">
        <v>133</v>
      </c>
      <c r="F24" s="28" t="s">
        <v>133</v>
      </c>
      <c r="G24" s="28" t="s">
        <v>133</v>
      </c>
      <c r="H24" s="28" t="s">
        <v>133</v>
      </c>
      <c r="I24" s="28" t="s">
        <v>133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31" t="s">
        <v>79</v>
      </c>
      <c r="P24" s="31" t="s">
        <v>122</v>
      </c>
      <c r="Q24" s="31" t="s">
        <v>123</v>
      </c>
    </row>
  </sheetData>
  <sheetProtection/>
  <mergeCells count="20">
    <mergeCell ref="J6:M6"/>
    <mergeCell ref="B14:Q14"/>
    <mergeCell ref="B15:Q15"/>
    <mergeCell ref="Q6:Q8"/>
    <mergeCell ref="D7:E7"/>
    <mergeCell ref="F7:G7"/>
    <mergeCell ref="J8:L8"/>
    <mergeCell ref="B9:Q9"/>
    <mergeCell ref="H7:I7"/>
    <mergeCell ref="B10:Q10"/>
    <mergeCell ref="P6:P8"/>
    <mergeCell ref="B20:Q20"/>
    <mergeCell ref="B21:Q21"/>
    <mergeCell ref="B4:O4"/>
    <mergeCell ref="A6:A8"/>
    <mergeCell ref="B6:B8"/>
    <mergeCell ref="C6:C8"/>
    <mergeCell ref="N6:N8"/>
    <mergeCell ref="O6:O8"/>
    <mergeCell ref="D6:I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МКУ "Служба спасения"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gamov</dc:creator>
  <cp:keywords/>
  <dc:description/>
  <cp:lastModifiedBy>Светлана</cp:lastModifiedBy>
  <cp:lastPrinted>2017-04-11T07:02:20Z</cp:lastPrinted>
  <dcterms:created xsi:type="dcterms:W3CDTF">2013-09-24T09:57:00Z</dcterms:created>
  <dcterms:modified xsi:type="dcterms:W3CDTF">2017-04-11T07:02:22Z</dcterms:modified>
  <cp:category/>
  <cp:version/>
  <cp:contentType/>
  <cp:contentStatus/>
</cp:coreProperties>
</file>