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46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<sst xmlns="http://schemas.openxmlformats.org/spreadsheetml/2006/main" count="749" uniqueCount="150">
  <si>
    <t>№ п/п</t>
  </si>
  <si>
    <t>Мероприятия и подпрограммы МП</t>
  </si>
  <si>
    <t xml:space="preserve">Соисполнитель (участник) </t>
  </si>
  <si>
    <t>Ед.изм.</t>
  </si>
  <si>
    <t>Количество (общее, среднее) единиц</t>
  </si>
  <si>
    <t>Цена (средняя цена) 1 единицы категории, тыс.руб.</t>
  </si>
  <si>
    <t xml:space="preserve">Объем финансирования &lt;*&gt;,     тыс. руб. </t>
  </si>
  <si>
    <t>МБ</t>
  </si>
  <si>
    <t>всего</t>
  </si>
  <si>
    <t>в т.ч.</t>
  </si>
  <si>
    <t>БДО</t>
  </si>
  <si>
    <t>БПО</t>
  </si>
  <si>
    <t>ПУ</t>
  </si>
  <si>
    <t xml:space="preserve">КБ 
&lt;**&gt;
</t>
  </si>
  <si>
    <t>Изготовление открыток для поздравления ветеранов ВОВ</t>
  </si>
  <si>
    <t>Изготовление сувенирной продукции с символикой Великой Победы для вручения ветеранам ВОВ</t>
  </si>
  <si>
    <t>Организация поэтического конкурса и конкурса рисунков «Солдатская сирень»</t>
  </si>
  <si>
    <t>Выпуск детской книги «Как солдат Иван Удальцов брал Берлин»</t>
  </si>
  <si>
    <t>ИТОГО по МП:</t>
  </si>
  <si>
    <t>ОСО</t>
  </si>
  <si>
    <t>УД</t>
  </si>
  <si>
    <t>УМПКС</t>
  </si>
  <si>
    <r>
      <t xml:space="preserve">Управление по молодёжной политике, культуре и спорту (УМПКиС); Отдел по связям с общественностью </t>
    </r>
    <r>
      <rPr>
        <sz val="10"/>
        <rFont val="Times New Roman"/>
        <family val="1"/>
      </rPr>
      <t>(ОСО)</t>
    </r>
  </si>
  <si>
    <t>УМПКиС</t>
  </si>
  <si>
    <t>Отдел по связям с общественностью (ОСО)</t>
  </si>
  <si>
    <t>2016  год</t>
  </si>
  <si>
    <t>-</t>
  </si>
  <si>
    <t xml:space="preserve">Конкурс профессионального мастерства «Лучший мастер производственного обучения», «Лучший воспитатель», «Лучший преподаватель»  ГБОУП «Западно-Уральский технологический техникум» </t>
  </si>
  <si>
    <t xml:space="preserve"> Специальная номинация «Верность избранной профессии» в конкурсе профессионального мастерства «Лучший мастер производственного обучения» </t>
  </si>
  <si>
    <t xml:space="preserve">Учреждение номинации «Сестра милосердия»  в рамках ежегодного конкурса, проводимого администрацией Краснокамского муниципального района </t>
  </si>
  <si>
    <t xml:space="preserve">Конкурс профессионального мастерства «Лучший по профессии» среди сотрудников Отдела МВД России по Краснокамскому муниципальному району </t>
  </si>
  <si>
    <t>см 2</t>
  </si>
  <si>
    <t xml:space="preserve">Учреждение номинации «Адреса милосердия» в рамках X конкурса социально-культурных проектов, проводимого администрацией Краснокамского муниципального района </t>
  </si>
  <si>
    <t>Ежегодные членские взносы некоммерческие общественные организации муниципальных образований Пермского края</t>
  </si>
  <si>
    <t xml:space="preserve">Проведение ежегодной акции «Имена в истории Краснокамска» </t>
  </si>
  <si>
    <t>Конкурс профессионального мастерства «Лучший воспитатель»</t>
  </si>
  <si>
    <t xml:space="preserve">Конкурс профессионального мастерства «Учитель года» </t>
  </si>
  <si>
    <t>меропр</t>
  </si>
  <si>
    <t>Учреждение номинации ежегодного краевого конкурса «Архитектура и дизайн»-</t>
  </si>
  <si>
    <t>1.3</t>
  </si>
  <si>
    <t>1.4</t>
  </si>
  <si>
    <t>1.5</t>
  </si>
  <si>
    <t>2.1</t>
  </si>
  <si>
    <t>4</t>
  </si>
  <si>
    <t>3.1</t>
  </si>
  <si>
    <t xml:space="preserve">  Учреждение номинации  «Народный доктор» в рамках ежегодного конкурса, проводимого администрацией Краснокамского муниципального района, номинация"Верность профессии"</t>
  </si>
  <si>
    <t xml:space="preserve">Установка мемориальных досок памяти заслуженных жителей города, в том числе ветеранов ВОВ </t>
  </si>
  <si>
    <t>Публикация НПА и распорядительных актов органов местного самоуправления  Краснокамского городского поселения, а также официальных материалов, посвященных исполнению полномочий ОМС</t>
  </si>
  <si>
    <t>4.1</t>
  </si>
  <si>
    <t>Проведение социологического опроса для выявления оценки политической ситуации в муниципальном образовании его жителями</t>
  </si>
  <si>
    <t xml:space="preserve">Проведение социологического опроса для выявления уровня общественного протеста и социальной напряженности на территории МО </t>
  </si>
  <si>
    <t>Реализация новых форм гражданского участия в принятии общественно значимых решений (в том числе, МПА) органами местного самоуправления</t>
  </si>
  <si>
    <t>Проведение социологических опросов:- по состоянию межнациональных отношений в Краснокамске;                                              - об уровне толерантного отношения к представителям другой национальности</t>
  </si>
  <si>
    <t xml:space="preserve">Содействие в проведении мероприятий и информационная поддержка работы Краснокамского общества российских немцев «Возрождение» </t>
  </si>
  <si>
    <t xml:space="preserve">Проведение встречи главы г.Краснокамска с представителями разных конфессий.  </t>
  </si>
  <si>
    <t xml:space="preserve">Цикл мероприятий на базе филиала № 2 МУК «МЦБС», направленный на воспитание толерантности по отношению к представителям других национальностей (подготовка памятки по межнац отношениям, проведение тематических встреч, игровые занятия для детей) </t>
  </si>
  <si>
    <t>Обеспечение наполнения социально значимой информацией официального сайта Краснокамского городского поселения</t>
  </si>
  <si>
    <t>Публикация информационных материалов о развитии малого и среднего предпринимательства на территории Краснокамского городского поселения .</t>
  </si>
  <si>
    <t xml:space="preserve">Подготовка и публикация аналитических материалов,   на основе результатов опросов общественного мнения, с   целью  определения стратегии развития МО </t>
  </si>
  <si>
    <t xml:space="preserve">Публикация материалов, направленных на гармонизацию межнациональных отношений </t>
  </si>
  <si>
    <t xml:space="preserve">Публикация информационных материалов, посвященных патриотическому воспитанию </t>
  </si>
  <si>
    <t xml:space="preserve">Публикация информационных материалов, посвященных участию профессиональных сообществ  в решении вопросов местного значения (за исключением сообщений о проведении конкурса) </t>
  </si>
  <si>
    <t>Управление делами администрацции</t>
  </si>
  <si>
    <t>1.1</t>
  </si>
  <si>
    <t>1.7</t>
  </si>
  <si>
    <t>1.8</t>
  </si>
  <si>
    <t>1.9</t>
  </si>
  <si>
    <t>1.10</t>
  </si>
  <si>
    <t>2</t>
  </si>
  <si>
    <t>4.2</t>
  </si>
  <si>
    <t>5</t>
  </si>
  <si>
    <t>5.1</t>
  </si>
  <si>
    <t>Подпрограмма «Реализация национальной политики в Краснокамском городском поселении»</t>
  </si>
  <si>
    <t xml:space="preserve"> Подпрограмма «Создание и развитие единого информационного пространства институтов гражданского общества и органов местного самоуправления»</t>
  </si>
  <si>
    <t>8</t>
  </si>
  <si>
    <t>8.1</t>
  </si>
  <si>
    <t>1.11</t>
  </si>
  <si>
    <t>Конкурс "Лучший предприниматель года", проводимого администрацией Краснокамского муниципального района</t>
  </si>
  <si>
    <t>НАПРАВЛЕНИЕ И ОБЪЕМЫ ФИНАНСИРОВАНИЯ МП</t>
  </si>
  <si>
    <t>КЦСР</t>
  </si>
  <si>
    <t xml:space="preserve">Примечания: МБ – средства местного бюджета; ПУ – платные услуги; КБ – средства краевого бюджета.
&lt;*&gt; в случае наличия других источников финансирования (внебюджетных источников, средства федерального бюджета) необходимо добавить столбцы для полного отражения объемов финансирования
&lt;**&gt; данные столбцы таблицы могут не присутствовать в случае отсутствия финансирования мероприятий со стороны краевого и/или федерального бюджетов
</t>
  </si>
  <si>
    <t xml:space="preserve">Общий объем  
финансирования,  тыс. руб.(11+17+
23)
</t>
  </si>
  <si>
    <t>4.3</t>
  </si>
  <si>
    <t>1</t>
  </si>
  <si>
    <r>
      <t xml:space="preserve">Мероприятие 1: </t>
    </r>
    <r>
      <rPr>
        <i/>
        <sz val="8"/>
        <rFont val="Arial Cyr"/>
        <family val="0"/>
      </rPr>
      <t xml:space="preserve">                                    Содействие в проведении мероприятий и информационная поддержка деятельности национальных обществ</t>
    </r>
  </si>
  <si>
    <t>1.1.1</t>
  </si>
  <si>
    <t>1.1.2</t>
  </si>
  <si>
    <r>
      <t xml:space="preserve">Мероприятие 2:   </t>
    </r>
    <r>
      <rPr>
        <i/>
        <sz val="8"/>
        <rFont val="Arial Cyr"/>
        <family val="0"/>
      </rPr>
      <t xml:space="preserve">                                                      Публикации в газете  материалов об исполнении органами местного самоуправления  полномочий по решению вопросов местного значения</t>
    </r>
  </si>
  <si>
    <t>2.1.1</t>
  </si>
  <si>
    <t>2.1.2</t>
  </si>
  <si>
    <t>2.1.3</t>
  </si>
  <si>
    <t>2.1.4</t>
  </si>
  <si>
    <t>2.1.5</t>
  </si>
  <si>
    <t>2.1.6</t>
  </si>
  <si>
    <t>2.1.7</t>
  </si>
  <si>
    <t>3.2</t>
  </si>
  <si>
    <t>3.3</t>
  </si>
  <si>
    <t>4.4</t>
  </si>
  <si>
    <r>
      <t xml:space="preserve">Мероприятие 4                                     </t>
    </r>
    <r>
      <rPr>
        <i/>
        <sz val="8"/>
        <rFont val="Arial Cyr"/>
        <family val="0"/>
      </rPr>
      <t>(не вошедшие в подпрограммы):                                    Мониторинг мнения населения муниципального образования об эффективности решения органами местного самоуправления вопросов местного значения</t>
    </r>
  </si>
  <si>
    <r>
      <t xml:space="preserve">Мероприятие 3                                            </t>
    </r>
    <r>
      <rPr>
        <i/>
        <sz val="8"/>
        <rFont val="Arial Cyr"/>
        <family val="0"/>
      </rPr>
      <t>(не вошедшие в подпрограммы)</t>
    </r>
    <r>
      <rPr>
        <i/>
        <sz val="9"/>
        <rFont val="Arial Cyr"/>
        <family val="0"/>
      </rPr>
      <t xml:space="preserve"> :</t>
    </r>
    <r>
      <rPr>
        <i/>
        <sz val="8"/>
        <rFont val="Arial Cyr"/>
        <family val="0"/>
      </rPr>
      <t xml:space="preserve"> Конкурсы профессионального мастерства и иные социально значимые конкурсы, направленные на повышение активности участия населения в решении вопросов местного значения</t>
    </r>
  </si>
  <si>
    <r>
      <t xml:space="preserve">Мероприятие 8                                          </t>
    </r>
    <r>
      <rPr>
        <i/>
        <sz val="8"/>
        <rFont val="Arial Cyr"/>
        <family val="0"/>
      </rPr>
      <t>(не вошедшие в подпрограммы):                                                 Выпуск печатной и сувенирной продукции, проведение социально значимых конкурсов, посвященных 70-летнему юбилею Победы в Вов.</t>
    </r>
  </si>
  <si>
    <t>8.2</t>
  </si>
  <si>
    <t>8.3</t>
  </si>
  <si>
    <t>8.4</t>
  </si>
  <si>
    <t>0500101</t>
  </si>
  <si>
    <t>0500103</t>
  </si>
  <si>
    <t>0500104</t>
  </si>
  <si>
    <t>0510000</t>
  </si>
  <si>
    <t>0510101</t>
  </si>
  <si>
    <t>0520000</t>
  </si>
  <si>
    <t>0520101</t>
  </si>
  <si>
    <t>Публикация НПА и распорядительных актов Думы  Краснокамского городского поселения, а также официальных материалов, посвященных исполнению полномочий КГП</t>
  </si>
  <si>
    <t>2017  год</t>
  </si>
  <si>
    <t xml:space="preserve"> 2018 год</t>
  </si>
  <si>
    <t>2.1.8</t>
  </si>
  <si>
    <t>Оформление страциц книги по внесению имен Почетных граждан г.Краснокамска</t>
  </si>
  <si>
    <t>Реставрация,содержание и текущий ремонт памятника Аллеи Славы города Краснокамска</t>
  </si>
  <si>
    <t>Отдел по связям с общественностью (ОСО), упроавление делами (УД)</t>
  </si>
  <si>
    <t>2015  год</t>
  </si>
  <si>
    <t>Приложение 3                                                                                                                                                                       к  муниципальной программе                                                                                                        «Обеспечение взаимодействия гражданского общества
и органов местного самоуправления
Краснокамского городского поселения»</t>
  </si>
  <si>
    <r>
      <t xml:space="preserve">Мероприятие 5                                           </t>
    </r>
    <r>
      <rPr>
        <i/>
        <sz val="8"/>
        <rFont val="Arial Cyr"/>
        <family val="0"/>
      </rPr>
      <t>(не вошедшие в подпрограммы)</t>
    </r>
    <r>
      <rPr>
        <i/>
        <sz val="9"/>
        <rFont val="Arial Cyr"/>
        <family val="0"/>
      </rPr>
      <t xml:space="preserve">:  </t>
    </r>
    <r>
      <rPr>
        <i/>
        <sz val="8"/>
        <rFont val="Arial Cyr"/>
        <family val="0"/>
      </rPr>
      <t>Ежегодные членские взносы в неккомерческие общественные организации муниципальных образований</t>
    </r>
  </si>
  <si>
    <r>
      <t xml:space="preserve">Мероприятие 6                                           </t>
    </r>
    <r>
      <rPr>
        <i/>
        <sz val="8"/>
        <rFont val="Arial Cyr"/>
        <family val="0"/>
      </rPr>
      <t>(не вошедшие в подпрограммы)</t>
    </r>
    <r>
      <rPr>
        <i/>
        <sz val="9"/>
        <rFont val="Arial Cyr"/>
        <family val="0"/>
      </rPr>
      <t xml:space="preserve">:  </t>
    </r>
    <r>
      <rPr>
        <i/>
        <sz val="8"/>
        <rFont val="Arial Cyr"/>
        <family val="0"/>
      </rPr>
      <t>Мероприятия, связанные с празднованием 70-летия Победы в ВОВ</t>
    </r>
  </si>
  <si>
    <t>0500105</t>
  </si>
  <si>
    <t>Служба заказчика, управление делами, Управление по молодежной политике, культуре и спорту</t>
  </si>
  <si>
    <t>6</t>
  </si>
  <si>
    <t>6.1</t>
  </si>
  <si>
    <t>Гравировка имен на стеллах на мемориале в парке Победы, а также реставрация надписей имен погибших красноармейцев</t>
  </si>
  <si>
    <t>6.2</t>
  </si>
  <si>
    <r>
      <t xml:space="preserve">Мероприятие 7                                           </t>
    </r>
    <r>
      <rPr>
        <i/>
        <sz val="8"/>
        <rFont val="Arial Cyr"/>
        <family val="0"/>
      </rPr>
      <t>(не вошедшие в подпрограммы)</t>
    </r>
    <r>
      <rPr>
        <i/>
        <sz val="9"/>
        <rFont val="Arial Cyr"/>
        <family val="0"/>
      </rPr>
      <t xml:space="preserve">:  </t>
    </r>
    <r>
      <rPr>
        <i/>
        <sz val="8"/>
        <rFont val="Arial Cyr"/>
        <family val="0"/>
      </rPr>
      <t>Изготовление Книги для внесения имен Почетных граждан города Краснокамска</t>
    </r>
  </si>
  <si>
    <t>0500106</t>
  </si>
  <si>
    <t>7</t>
  </si>
  <si>
    <t>7.1</t>
  </si>
  <si>
    <t>Изготовление Книги Почета города Краснокамска (для внесения имен Почетных граждан)</t>
  </si>
  <si>
    <r>
      <t>Мероприятие 9</t>
    </r>
    <r>
      <rPr>
        <i/>
        <sz val="8"/>
        <rFont val="Arial Cyr"/>
        <family val="0"/>
      </rPr>
      <t xml:space="preserve">                                     (не вошедшие в подпрограммы)</t>
    </r>
    <r>
      <rPr>
        <i/>
        <sz val="9"/>
        <rFont val="Arial Cyr"/>
        <family val="0"/>
      </rPr>
      <t>:</t>
    </r>
    <r>
      <rPr>
        <i/>
        <sz val="8"/>
        <rFont val="Arial Cyr"/>
        <family val="0"/>
      </rPr>
      <t xml:space="preserve">   Патриотическое воспитание, привлечение внимания краснокамцев к трудовой доблести города</t>
    </r>
  </si>
  <si>
    <t>9</t>
  </si>
  <si>
    <t>9.1</t>
  </si>
  <si>
    <t>9.2</t>
  </si>
  <si>
    <t>9.3</t>
  </si>
  <si>
    <t>6.3</t>
  </si>
  <si>
    <t>Благоустройство воинского захоронения немецких и венгерских солдат на территории Краснокамского городского поселения</t>
  </si>
  <si>
    <t>Служба заказчика</t>
  </si>
  <si>
    <t>6.4</t>
  </si>
  <si>
    <t>проведение цикла городских мероприятий "Салют Победы", посвященных 70 летию Победы в Великой Отечественной войне 1941-1945гг.</t>
  </si>
  <si>
    <t>Управление по молодежной политике, культуре и спорту</t>
  </si>
  <si>
    <t>1.1.3</t>
  </si>
  <si>
    <t xml:space="preserve">Итого  
финансирование 
</t>
  </si>
  <si>
    <t>12.10.2015.</t>
  </si>
  <si>
    <t>639.1</t>
  </si>
  <si>
    <t>1501.1</t>
  </si>
  <si>
    <t xml:space="preserve">Приложение                                                                                                  к постановлению Администрации                                         Краснокамского городского поселения от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</si>
</sst>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</numFmts>
  <fonts count="3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6"/>
      <name val="Arial Cyr"/>
      <family val="0"/>
    </font>
    <font>
      <i/>
      <sz val="6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70" fontId="11" fillId="0" borderId="10" xfId="0" applyNumberFormat="1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170" fontId="0" fillId="4" borderId="10" xfId="0" applyNumberFormat="1" applyFill="1" applyBorder="1" applyAlignment="1">
      <alignment horizontal="center" vertical="center" wrapText="1"/>
    </xf>
    <xf numFmtId="170" fontId="9" fillId="4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0" fontId="11" fillId="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170" fontId="11" fillId="4" borderId="11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170" fontId="11" fillId="0" borderId="12" xfId="0" applyNumberFormat="1" applyFont="1" applyBorder="1" applyAlignment="1">
      <alignment horizontal="center" vertical="center" wrapText="1"/>
    </xf>
    <xf numFmtId="170" fontId="0" fillId="0" borderId="12" xfId="0" applyNumberFormat="1" applyBorder="1" applyAlignment="1">
      <alignment horizontal="center" vertical="center" wrapText="1"/>
    </xf>
    <xf numFmtId="170" fontId="0" fillId="4" borderId="12" xfId="0" applyNumberFormat="1" applyFill="1" applyBorder="1" applyAlignment="1">
      <alignment horizontal="center" vertical="center" wrapText="1"/>
    </xf>
    <xf numFmtId="170" fontId="9" fillId="0" borderId="12" xfId="0" applyNumberFormat="1" applyFont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0" fontId="11" fillId="0" borderId="13" xfId="0" applyNumberFormat="1" applyFont="1" applyBorder="1" applyAlignment="1">
      <alignment horizontal="center" vertical="center" wrapText="1"/>
    </xf>
    <xf numFmtId="170" fontId="11" fillId="0" borderId="14" xfId="0" applyNumberFormat="1" applyFont="1" applyBorder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170" fontId="9" fillId="4" borderId="14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Border="1" applyAlignment="1">
      <alignment horizontal="center" vertical="center" wrapText="1"/>
    </xf>
    <xf numFmtId="170" fontId="11" fillId="0" borderId="15" xfId="0" applyNumberFormat="1" applyFont="1" applyBorder="1" applyAlignment="1">
      <alignment horizontal="center" vertical="center" wrapText="1"/>
    </xf>
    <xf numFmtId="170" fontId="11" fillId="0" borderId="16" xfId="0" applyNumberFormat="1" applyFont="1" applyBorder="1" applyAlignment="1">
      <alignment horizontal="center" vertical="center" wrapText="1"/>
    </xf>
    <xf numFmtId="170" fontId="9" fillId="4" borderId="13" xfId="0" applyNumberFormat="1" applyFont="1" applyFill="1" applyBorder="1" applyAlignment="1">
      <alignment horizontal="center" vertical="center" wrapText="1"/>
    </xf>
    <xf numFmtId="170" fontId="11" fillId="0" borderId="17" xfId="0" applyNumberFormat="1" applyFont="1" applyBorder="1" applyAlignment="1">
      <alignment horizontal="center" vertical="center" wrapText="1"/>
    </xf>
    <xf numFmtId="170" fontId="11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0" fontId="9" fillId="0" borderId="19" xfId="0" applyNumberFormat="1" applyFont="1" applyBorder="1" applyAlignment="1">
      <alignment horizontal="center" vertical="center" wrapText="1"/>
    </xf>
    <xf numFmtId="170" fontId="11" fillId="0" borderId="19" xfId="0" applyNumberFormat="1" applyFont="1" applyBorder="1" applyAlignment="1">
      <alignment horizontal="center" vertical="center" wrapText="1"/>
    </xf>
    <xf numFmtId="170" fontId="11" fillId="0" borderId="20" xfId="0" applyNumberFormat="1" applyFont="1" applyBorder="1" applyAlignment="1">
      <alignment horizontal="center" vertical="center" wrapText="1"/>
    </xf>
    <xf numFmtId="170" fontId="11" fillId="0" borderId="21" xfId="0" applyNumberFormat="1" applyFont="1" applyBorder="1" applyAlignment="1">
      <alignment horizontal="center" vertical="center" wrapText="1"/>
    </xf>
    <xf numFmtId="170" fontId="11" fillId="0" borderId="11" xfId="0" applyNumberFormat="1" applyFont="1" applyBorder="1" applyAlignment="1">
      <alignment horizontal="center" vertical="center" wrapText="1"/>
    </xf>
    <xf numFmtId="170" fontId="0" fillId="0" borderId="11" xfId="0" applyNumberFormat="1" applyBorder="1" applyAlignment="1">
      <alignment horizontal="center" vertical="center" wrapText="1"/>
    </xf>
    <xf numFmtId="170" fontId="0" fillId="4" borderId="11" xfId="0" applyNumberFormat="1" applyFill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23"/>
  <sheetViews>
    <sheetView tabSelected="1" zoomScaleSheetLayoutView="100" zoomScalePageLayoutView="0" workbookViewId="0" topLeftCell="A1">
      <selection activeCell="U1" sqref="U1:AH1"/>
    </sheetView>
  </sheetViews>
  <sheetFormatPr defaultColWidth="8.875" defaultRowHeight="12.75" outlineLevelRow="1"/>
  <cols>
    <col min="1" max="1" width="8.875" style="11" customWidth="1"/>
    <col min="2" max="2" width="26.875" style="5" customWidth="1"/>
    <col min="3" max="3" width="7.125" style="11" customWidth="1"/>
    <col min="4" max="4" width="17.625" style="5" customWidth="1"/>
    <col min="5" max="6" width="8.875" style="1" hidden="1" customWidth="1"/>
    <col min="7" max="8" width="8.875" style="1" customWidth="1"/>
    <col min="9" max="9" width="5.75390625" style="1" hidden="1" customWidth="1"/>
    <col min="10" max="10" width="7.125" style="1" hidden="1" customWidth="1"/>
    <col min="11" max="11" width="8.875" style="1" customWidth="1"/>
    <col min="12" max="13" width="8.875" style="1" hidden="1" customWidth="1"/>
    <col min="14" max="14" width="11.125" style="1" customWidth="1"/>
    <col min="15" max="15" width="8.875" style="1" customWidth="1"/>
    <col min="16" max="16" width="6.75390625" style="1" hidden="1" customWidth="1"/>
    <col min="17" max="17" width="7.125" style="1" hidden="1" customWidth="1"/>
    <col min="18" max="18" width="8.875" style="1" customWidth="1"/>
    <col min="19" max="20" width="0" style="1" hidden="1" customWidth="1"/>
    <col min="21" max="22" width="8.875" style="1" customWidth="1"/>
    <col min="23" max="23" width="5.75390625" style="1" hidden="1" customWidth="1"/>
    <col min="24" max="24" width="6.75390625" style="1" hidden="1" customWidth="1"/>
    <col min="25" max="25" width="6.625" style="1" hidden="1" customWidth="1"/>
    <col min="26" max="26" width="8.875" style="1" customWidth="1"/>
    <col min="27" max="28" width="0" style="1" hidden="1" customWidth="1"/>
    <col min="29" max="30" width="8.875" style="1" customWidth="1"/>
    <col min="31" max="31" width="6.875" style="1" hidden="1" customWidth="1"/>
    <col min="32" max="32" width="6.75390625" style="1" hidden="1" customWidth="1"/>
    <col min="33" max="33" width="6.25390625" style="1" hidden="1" customWidth="1"/>
    <col min="34" max="34" width="8.875" style="1" customWidth="1"/>
    <col min="35" max="16384" width="8.875" style="7" customWidth="1"/>
  </cols>
  <sheetData>
    <row r="1" spans="21:34" ht="63" customHeight="1">
      <c r="U1" s="70" t="s">
        <v>149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21:34" ht="63" customHeight="1">
      <c r="U2" s="70" t="s">
        <v>119</v>
      </c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ht="24.75" customHeight="1" thickBot="1">
      <c r="A3" s="82" t="s">
        <v>78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8" customFormat="1" ht="16.5" customHeight="1">
      <c r="A4" s="81" t="s">
        <v>0</v>
      </c>
      <c r="B4" s="76" t="s">
        <v>1</v>
      </c>
      <c r="C4" s="81" t="s">
        <v>79</v>
      </c>
      <c r="D4" s="76" t="s">
        <v>2</v>
      </c>
      <c r="E4" s="78" t="s">
        <v>81</v>
      </c>
      <c r="F4" s="80" t="s">
        <v>3</v>
      </c>
      <c r="G4" s="85" t="s">
        <v>118</v>
      </c>
      <c r="H4" s="86"/>
      <c r="I4" s="86"/>
      <c r="J4" s="86"/>
      <c r="K4" s="87"/>
      <c r="L4" s="73" t="s">
        <v>25</v>
      </c>
      <c r="M4" s="74"/>
      <c r="N4" s="74"/>
      <c r="O4" s="74"/>
      <c r="P4" s="74"/>
      <c r="Q4" s="74"/>
      <c r="R4" s="75"/>
      <c r="S4" s="83" t="s">
        <v>112</v>
      </c>
      <c r="T4" s="74"/>
      <c r="U4" s="74"/>
      <c r="V4" s="74"/>
      <c r="W4" s="74"/>
      <c r="X4" s="74"/>
      <c r="Y4" s="74"/>
      <c r="Z4" s="75"/>
      <c r="AA4" s="83" t="s">
        <v>113</v>
      </c>
      <c r="AB4" s="74"/>
      <c r="AC4" s="74"/>
      <c r="AD4" s="74"/>
      <c r="AE4" s="74"/>
      <c r="AF4" s="74"/>
      <c r="AG4" s="74"/>
      <c r="AH4" s="75"/>
    </row>
    <row r="5" spans="1:34" s="8" customFormat="1" ht="17.25" customHeight="1">
      <c r="A5" s="81"/>
      <c r="B5" s="76"/>
      <c r="C5" s="81"/>
      <c r="D5" s="76"/>
      <c r="E5" s="78"/>
      <c r="F5" s="80"/>
      <c r="G5" s="84" t="s">
        <v>6</v>
      </c>
      <c r="H5" s="71"/>
      <c r="I5" s="71"/>
      <c r="J5" s="71"/>
      <c r="K5" s="72"/>
      <c r="L5" s="78" t="s">
        <v>4</v>
      </c>
      <c r="M5" s="76" t="s">
        <v>5</v>
      </c>
      <c r="N5" s="71" t="s">
        <v>6</v>
      </c>
      <c r="O5" s="71"/>
      <c r="P5" s="71"/>
      <c r="Q5" s="71"/>
      <c r="R5" s="72"/>
      <c r="S5" s="84" t="s">
        <v>4</v>
      </c>
      <c r="T5" s="76" t="s">
        <v>5</v>
      </c>
      <c r="U5" s="71" t="s">
        <v>6</v>
      </c>
      <c r="V5" s="71"/>
      <c r="W5" s="71"/>
      <c r="X5" s="71"/>
      <c r="Y5" s="71"/>
      <c r="Z5" s="72"/>
      <c r="AA5" s="84" t="s">
        <v>4</v>
      </c>
      <c r="AB5" s="76" t="s">
        <v>5</v>
      </c>
      <c r="AC5" s="71" t="s">
        <v>6</v>
      </c>
      <c r="AD5" s="71"/>
      <c r="AE5" s="71"/>
      <c r="AF5" s="71"/>
      <c r="AG5" s="71"/>
      <c r="AH5" s="72"/>
    </row>
    <row r="6" spans="1:34" s="8" customFormat="1" ht="12.75" customHeight="1">
      <c r="A6" s="81"/>
      <c r="B6" s="76"/>
      <c r="C6" s="81"/>
      <c r="D6" s="76"/>
      <c r="E6" s="78"/>
      <c r="F6" s="80"/>
      <c r="G6" s="84" t="s">
        <v>7</v>
      </c>
      <c r="H6" s="71"/>
      <c r="I6" s="71"/>
      <c r="J6" s="76" t="s">
        <v>13</v>
      </c>
      <c r="K6" s="77" t="s">
        <v>145</v>
      </c>
      <c r="L6" s="78"/>
      <c r="M6" s="76"/>
      <c r="N6" s="71" t="s">
        <v>7</v>
      </c>
      <c r="O6" s="71"/>
      <c r="P6" s="71"/>
      <c r="Q6" s="76" t="s">
        <v>13</v>
      </c>
      <c r="R6" s="77" t="s">
        <v>145</v>
      </c>
      <c r="S6" s="84"/>
      <c r="T6" s="76"/>
      <c r="U6" s="71" t="s">
        <v>7</v>
      </c>
      <c r="V6" s="71"/>
      <c r="W6" s="71"/>
      <c r="X6" s="71" t="s">
        <v>12</v>
      </c>
      <c r="Y6" s="76" t="s">
        <v>13</v>
      </c>
      <c r="Z6" s="77" t="s">
        <v>145</v>
      </c>
      <c r="AA6" s="84"/>
      <c r="AB6" s="76"/>
      <c r="AC6" s="71" t="s">
        <v>7</v>
      </c>
      <c r="AD6" s="71"/>
      <c r="AE6" s="71"/>
      <c r="AF6" s="71" t="s">
        <v>12</v>
      </c>
      <c r="AG6" s="76" t="s">
        <v>13</v>
      </c>
      <c r="AH6" s="77" t="s">
        <v>145</v>
      </c>
    </row>
    <row r="7" spans="1:34" s="8" customFormat="1" ht="11.25">
      <c r="A7" s="81"/>
      <c r="B7" s="76"/>
      <c r="C7" s="81"/>
      <c r="D7" s="76"/>
      <c r="E7" s="78"/>
      <c r="F7" s="80"/>
      <c r="G7" s="84" t="s">
        <v>8</v>
      </c>
      <c r="H7" s="71" t="s">
        <v>9</v>
      </c>
      <c r="I7" s="71"/>
      <c r="J7" s="76"/>
      <c r="K7" s="77"/>
      <c r="L7" s="78"/>
      <c r="M7" s="76"/>
      <c r="N7" s="71" t="s">
        <v>8</v>
      </c>
      <c r="O7" s="71" t="s">
        <v>9</v>
      </c>
      <c r="P7" s="71"/>
      <c r="Q7" s="76"/>
      <c r="R7" s="77"/>
      <c r="S7" s="84"/>
      <c r="T7" s="76"/>
      <c r="U7" s="71" t="s">
        <v>8</v>
      </c>
      <c r="V7" s="71" t="s">
        <v>9</v>
      </c>
      <c r="W7" s="71"/>
      <c r="X7" s="71"/>
      <c r="Y7" s="76"/>
      <c r="Z7" s="77"/>
      <c r="AA7" s="84"/>
      <c r="AB7" s="76"/>
      <c r="AC7" s="71" t="s">
        <v>8</v>
      </c>
      <c r="AD7" s="71" t="s">
        <v>9</v>
      </c>
      <c r="AE7" s="71"/>
      <c r="AF7" s="71"/>
      <c r="AG7" s="76"/>
      <c r="AH7" s="77"/>
    </row>
    <row r="8" spans="1:34" s="8" customFormat="1" ht="24" customHeight="1">
      <c r="A8" s="81"/>
      <c r="B8" s="76"/>
      <c r="C8" s="81"/>
      <c r="D8" s="76"/>
      <c r="E8" s="78"/>
      <c r="F8" s="80"/>
      <c r="G8" s="84"/>
      <c r="H8" s="2" t="s">
        <v>10</v>
      </c>
      <c r="I8" s="2" t="s">
        <v>11</v>
      </c>
      <c r="J8" s="76"/>
      <c r="K8" s="77"/>
      <c r="L8" s="78"/>
      <c r="M8" s="76"/>
      <c r="N8" s="71"/>
      <c r="O8" s="2" t="s">
        <v>10</v>
      </c>
      <c r="P8" s="2" t="s">
        <v>11</v>
      </c>
      <c r="Q8" s="76"/>
      <c r="R8" s="77"/>
      <c r="S8" s="84"/>
      <c r="T8" s="76"/>
      <c r="U8" s="71"/>
      <c r="V8" s="2" t="s">
        <v>10</v>
      </c>
      <c r="W8" s="2" t="s">
        <v>11</v>
      </c>
      <c r="X8" s="71"/>
      <c r="Y8" s="76"/>
      <c r="Z8" s="77"/>
      <c r="AA8" s="84"/>
      <c r="AB8" s="76"/>
      <c r="AC8" s="71"/>
      <c r="AD8" s="2" t="s">
        <v>10</v>
      </c>
      <c r="AE8" s="2" t="s">
        <v>11</v>
      </c>
      <c r="AF8" s="71"/>
      <c r="AG8" s="76"/>
      <c r="AH8" s="77"/>
    </row>
    <row r="9" spans="1:34" s="9" customFormat="1" ht="11.25">
      <c r="A9" s="12">
        <v>1</v>
      </c>
      <c r="B9" s="2">
        <v>2</v>
      </c>
      <c r="C9" s="12">
        <v>3</v>
      </c>
      <c r="D9" s="2">
        <v>4</v>
      </c>
      <c r="E9" s="4">
        <v>5</v>
      </c>
      <c r="F9" s="42">
        <v>6</v>
      </c>
      <c r="G9" s="48">
        <v>5</v>
      </c>
      <c r="H9" s="2">
        <v>6</v>
      </c>
      <c r="I9" s="2">
        <v>7</v>
      </c>
      <c r="J9" s="2">
        <v>10</v>
      </c>
      <c r="K9" s="49">
        <v>8</v>
      </c>
      <c r="L9" s="60">
        <v>7</v>
      </c>
      <c r="M9" s="2">
        <v>8</v>
      </c>
      <c r="N9" s="2">
        <v>9</v>
      </c>
      <c r="O9" s="2">
        <v>10</v>
      </c>
      <c r="P9" s="2">
        <v>11</v>
      </c>
      <c r="Q9" s="2">
        <v>10</v>
      </c>
      <c r="R9" s="49">
        <v>12</v>
      </c>
      <c r="S9" s="48">
        <v>15</v>
      </c>
      <c r="T9" s="2">
        <v>16</v>
      </c>
      <c r="U9" s="2">
        <v>13</v>
      </c>
      <c r="V9" s="2">
        <v>14</v>
      </c>
      <c r="W9" s="2">
        <v>15</v>
      </c>
      <c r="X9" s="2">
        <v>15</v>
      </c>
      <c r="Y9" s="2">
        <v>16</v>
      </c>
      <c r="Z9" s="49">
        <v>16</v>
      </c>
      <c r="AA9" s="48">
        <v>23</v>
      </c>
      <c r="AB9" s="2">
        <v>24</v>
      </c>
      <c r="AC9" s="2">
        <v>17</v>
      </c>
      <c r="AD9" s="2">
        <v>18</v>
      </c>
      <c r="AE9" s="2">
        <v>19</v>
      </c>
      <c r="AF9" s="2">
        <v>21</v>
      </c>
      <c r="AG9" s="2">
        <v>22</v>
      </c>
      <c r="AH9" s="49">
        <v>20</v>
      </c>
    </row>
    <row r="10" spans="1:34" s="20" customFormat="1" ht="54" customHeight="1">
      <c r="A10" s="23" t="s">
        <v>83</v>
      </c>
      <c r="B10" s="19" t="s">
        <v>72</v>
      </c>
      <c r="C10" s="36" t="s">
        <v>107</v>
      </c>
      <c r="D10" s="21" t="s">
        <v>22</v>
      </c>
      <c r="E10" s="26">
        <f>E11</f>
        <v>42</v>
      </c>
      <c r="F10" s="43">
        <f>F11</f>
        <v>0</v>
      </c>
      <c r="G10" s="50">
        <f>G11</f>
        <v>47</v>
      </c>
      <c r="H10" s="26">
        <f>G10</f>
        <v>47</v>
      </c>
      <c r="I10" s="26" t="s">
        <v>26</v>
      </c>
      <c r="J10" s="26" t="s">
        <v>26</v>
      </c>
      <c r="K10" s="51">
        <f>G10</f>
        <v>47</v>
      </c>
      <c r="L10" s="65">
        <f>L11</f>
        <v>0</v>
      </c>
      <c r="M10" s="26">
        <f>M11</f>
        <v>0</v>
      </c>
      <c r="N10" s="26">
        <f>N11</f>
        <v>14</v>
      </c>
      <c r="O10" s="26">
        <f>N10</f>
        <v>14</v>
      </c>
      <c r="P10" s="26" t="s">
        <v>26</v>
      </c>
      <c r="Q10" s="26" t="s">
        <v>26</v>
      </c>
      <c r="R10" s="51">
        <f>N10</f>
        <v>14</v>
      </c>
      <c r="S10" s="50">
        <f>O10</f>
        <v>14</v>
      </c>
      <c r="T10" s="26" t="str">
        <f>P10</f>
        <v>-</v>
      </c>
      <c r="U10" s="26">
        <f>U11</f>
        <v>14</v>
      </c>
      <c r="V10" s="26">
        <f>U10</f>
        <v>14</v>
      </c>
      <c r="W10" s="26" t="s">
        <v>26</v>
      </c>
      <c r="X10" s="26" t="s">
        <v>26</v>
      </c>
      <c r="Y10" s="26" t="s">
        <v>26</v>
      </c>
      <c r="Z10" s="51">
        <f>U10</f>
        <v>14</v>
      </c>
      <c r="AA10" s="50"/>
      <c r="AB10" s="26"/>
      <c r="AC10" s="26">
        <f>AC11</f>
        <v>14</v>
      </c>
      <c r="AD10" s="26">
        <f>AC10</f>
        <v>14</v>
      </c>
      <c r="AE10" s="26" t="s">
        <v>26</v>
      </c>
      <c r="AF10" s="26" t="s">
        <v>26</v>
      </c>
      <c r="AG10" s="26" t="s">
        <v>26</v>
      </c>
      <c r="AH10" s="51">
        <f>AC10</f>
        <v>14</v>
      </c>
    </row>
    <row r="11" spans="1:34" ht="57" customHeight="1">
      <c r="A11" s="18" t="s">
        <v>63</v>
      </c>
      <c r="B11" s="35" t="s">
        <v>84</v>
      </c>
      <c r="C11" s="18" t="s">
        <v>108</v>
      </c>
      <c r="D11" s="21" t="s">
        <v>22</v>
      </c>
      <c r="E11" s="26">
        <f>R11+Z11+AH11</f>
        <v>42</v>
      </c>
      <c r="F11" s="44"/>
      <c r="G11" s="61">
        <f>G12+G13+G14</f>
        <v>47</v>
      </c>
      <c r="H11" s="27">
        <f>H12+H13+H14</f>
        <v>47</v>
      </c>
      <c r="I11" s="27" t="s">
        <v>26</v>
      </c>
      <c r="J11" s="27" t="s">
        <v>26</v>
      </c>
      <c r="K11" s="52">
        <f>K12+K13+K14</f>
        <v>47</v>
      </c>
      <c r="L11" s="66"/>
      <c r="M11" s="30"/>
      <c r="N11" s="27">
        <f>N12+N13</f>
        <v>14</v>
      </c>
      <c r="O11" s="27">
        <f>O12+O13</f>
        <v>14</v>
      </c>
      <c r="P11" s="27" t="s">
        <v>26</v>
      </c>
      <c r="Q11" s="27" t="s">
        <v>26</v>
      </c>
      <c r="R11" s="52">
        <f>R12+R13+R14</f>
        <v>14</v>
      </c>
      <c r="S11" s="54" t="e">
        <f>#REF!+S12+S13+S14</f>
        <v>#REF!</v>
      </c>
      <c r="T11" s="27" t="e">
        <f>#REF!+T12+T13+T14</f>
        <v>#REF!</v>
      </c>
      <c r="U11" s="27">
        <f>U12+U13+U14</f>
        <v>14</v>
      </c>
      <c r="V11" s="27">
        <f>V12+V13+V14</f>
        <v>14</v>
      </c>
      <c r="W11" s="27" t="s">
        <v>26</v>
      </c>
      <c r="X11" s="27" t="s">
        <v>26</v>
      </c>
      <c r="Y11" s="27" t="s">
        <v>26</v>
      </c>
      <c r="Z11" s="52">
        <f>Z12+Z13+Z14</f>
        <v>14</v>
      </c>
      <c r="AA11" s="54" t="e">
        <f>#REF!+AA12+AA13+AA14</f>
        <v>#REF!</v>
      </c>
      <c r="AB11" s="27" t="e">
        <f>#REF!+AB12+AB13+AB14</f>
        <v>#REF!</v>
      </c>
      <c r="AC11" s="27">
        <f>AC12+AC13</f>
        <v>14</v>
      </c>
      <c r="AD11" s="27">
        <f>AD12+AD13</f>
        <v>14</v>
      </c>
      <c r="AE11" s="27" t="s">
        <v>26</v>
      </c>
      <c r="AF11" s="27" t="s">
        <v>26</v>
      </c>
      <c r="AG11" s="27" t="s">
        <v>26</v>
      </c>
      <c r="AH11" s="52">
        <f>AH12+AH13+AH14</f>
        <v>14</v>
      </c>
    </row>
    <row r="12" spans="1:34" ht="59.25" customHeight="1" outlineLevel="1">
      <c r="A12" s="24" t="s">
        <v>85</v>
      </c>
      <c r="B12" s="16" t="s">
        <v>53</v>
      </c>
      <c r="C12" s="38" t="s">
        <v>108</v>
      </c>
      <c r="D12" s="17" t="s">
        <v>19</v>
      </c>
      <c r="E12" s="34">
        <f>R12+Z12+AH12</f>
        <v>21</v>
      </c>
      <c r="F12" s="45"/>
      <c r="G12" s="57">
        <v>20</v>
      </c>
      <c r="H12" s="29">
        <f>G12</f>
        <v>20</v>
      </c>
      <c r="I12" s="29" t="s">
        <v>26</v>
      </c>
      <c r="J12" s="29" t="s">
        <v>26</v>
      </c>
      <c r="K12" s="53">
        <f>G12</f>
        <v>20</v>
      </c>
      <c r="L12" s="67"/>
      <c r="M12" s="28"/>
      <c r="N12" s="29">
        <v>7</v>
      </c>
      <c r="O12" s="29">
        <v>7</v>
      </c>
      <c r="P12" s="29" t="s">
        <v>26</v>
      </c>
      <c r="Q12" s="29" t="s">
        <v>26</v>
      </c>
      <c r="R12" s="53">
        <f>N12</f>
        <v>7</v>
      </c>
      <c r="S12" s="57"/>
      <c r="T12" s="29"/>
      <c r="U12" s="29">
        <v>7</v>
      </c>
      <c r="V12" s="29">
        <f>U12</f>
        <v>7</v>
      </c>
      <c r="W12" s="29" t="s">
        <v>26</v>
      </c>
      <c r="X12" s="29" t="s">
        <v>26</v>
      </c>
      <c r="Y12" s="29" t="s">
        <v>26</v>
      </c>
      <c r="Z12" s="53">
        <f>U12</f>
        <v>7</v>
      </c>
      <c r="AA12" s="57"/>
      <c r="AB12" s="29"/>
      <c r="AC12" s="29">
        <v>7</v>
      </c>
      <c r="AD12" s="29">
        <f>AC12</f>
        <v>7</v>
      </c>
      <c r="AE12" s="29" t="s">
        <v>26</v>
      </c>
      <c r="AF12" s="29" t="s">
        <v>26</v>
      </c>
      <c r="AG12" s="29" t="s">
        <v>26</v>
      </c>
      <c r="AH12" s="53">
        <f>AC12</f>
        <v>7</v>
      </c>
    </row>
    <row r="13" spans="1:34" ht="58.5" customHeight="1" outlineLevel="1">
      <c r="A13" s="24" t="s">
        <v>86</v>
      </c>
      <c r="B13" s="16" t="s">
        <v>54</v>
      </c>
      <c r="C13" s="38" t="s">
        <v>108</v>
      </c>
      <c r="D13" s="17" t="s">
        <v>19</v>
      </c>
      <c r="E13" s="34">
        <f>R13+Z13+AH13</f>
        <v>21</v>
      </c>
      <c r="F13" s="45"/>
      <c r="G13" s="57">
        <v>5</v>
      </c>
      <c r="H13" s="29">
        <f>G13</f>
        <v>5</v>
      </c>
      <c r="I13" s="29" t="s">
        <v>26</v>
      </c>
      <c r="J13" s="29" t="s">
        <v>26</v>
      </c>
      <c r="K13" s="53">
        <f>G13</f>
        <v>5</v>
      </c>
      <c r="L13" s="67"/>
      <c r="M13" s="28"/>
      <c r="N13" s="29">
        <v>7</v>
      </c>
      <c r="O13" s="29">
        <v>7</v>
      </c>
      <c r="P13" s="29" t="s">
        <v>26</v>
      </c>
      <c r="Q13" s="29" t="s">
        <v>26</v>
      </c>
      <c r="R13" s="53">
        <f>N13</f>
        <v>7</v>
      </c>
      <c r="S13" s="57"/>
      <c r="T13" s="29"/>
      <c r="U13" s="29">
        <v>7</v>
      </c>
      <c r="V13" s="29">
        <v>7</v>
      </c>
      <c r="W13" s="29" t="s">
        <v>26</v>
      </c>
      <c r="X13" s="29" t="s">
        <v>26</v>
      </c>
      <c r="Y13" s="29" t="s">
        <v>26</v>
      </c>
      <c r="Z13" s="53">
        <f>U13</f>
        <v>7</v>
      </c>
      <c r="AA13" s="57"/>
      <c r="AB13" s="29"/>
      <c r="AC13" s="29">
        <v>7</v>
      </c>
      <c r="AD13" s="29">
        <v>7</v>
      </c>
      <c r="AE13" s="29" t="s">
        <v>26</v>
      </c>
      <c r="AF13" s="29" t="s">
        <v>26</v>
      </c>
      <c r="AG13" s="29" t="s">
        <v>26</v>
      </c>
      <c r="AH13" s="53">
        <f>AC13</f>
        <v>7</v>
      </c>
    </row>
    <row r="14" spans="1:34" ht="92.25" customHeight="1" outlineLevel="1">
      <c r="A14" s="24" t="s">
        <v>144</v>
      </c>
      <c r="B14" s="16" t="s">
        <v>55</v>
      </c>
      <c r="C14" s="38" t="s">
        <v>108</v>
      </c>
      <c r="D14" s="17" t="s">
        <v>23</v>
      </c>
      <c r="E14" s="34">
        <f>R14+Z14+AH14</f>
        <v>0</v>
      </c>
      <c r="F14" s="45" t="s">
        <v>37</v>
      </c>
      <c r="G14" s="57">
        <v>22</v>
      </c>
      <c r="H14" s="29">
        <v>22</v>
      </c>
      <c r="I14" s="29" t="s">
        <v>26</v>
      </c>
      <c r="J14" s="29" t="s">
        <v>26</v>
      </c>
      <c r="K14" s="53">
        <v>22</v>
      </c>
      <c r="L14" s="67">
        <v>4</v>
      </c>
      <c r="M14" s="28">
        <v>3</v>
      </c>
      <c r="N14" s="29"/>
      <c r="O14" s="29"/>
      <c r="P14" s="29"/>
      <c r="Q14" s="29"/>
      <c r="R14" s="53"/>
      <c r="S14" s="57"/>
      <c r="T14" s="29"/>
      <c r="U14" s="29"/>
      <c r="V14" s="29"/>
      <c r="W14" s="29"/>
      <c r="X14" s="29"/>
      <c r="Y14" s="29"/>
      <c r="Z14" s="53"/>
      <c r="AA14" s="57"/>
      <c r="AB14" s="29"/>
      <c r="AC14" s="29"/>
      <c r="AD14" s="29"/>
      <c r="AE14" s="29"/>
      <c r="AF14" s="29"/>
      <c r="AG14" s="29"/>
      <c r="AH14" s="53"/>
    </row>
    <row r="15" spans="1:34" s="20" customFormat="1" ht="81" customHeight="1">
      <c r="A15" s="23" t="s">
        <v>68</v>
      </c>
      <c r="B15" s="19" t="s">
        <v>73</v>
      </c>
      <c r="C15" s="36" t="s">
        <v>109</v>
      </c>
      <c r="D15" s="21" t="s">
        <v>24</v>
      </c>
      <c r="E15" s="26">
        <f aca="true" t="shared" si="0" ref="E15:O15">E16</f>
        <v>1980</v>
      </c>
      <c r="F15" s="43" t="e">
        <f t="shared" si="0"/>
        <v>#VALUE!</v>
      </c>
      <c r="G15" s="50" t="str">
        <f t="shared" si="0"/>
        <v>639.1</v>
      </c>
      <c r="H15" s="26" t="str">
        <f t="shared" si="0"/>
        <v>639.1</v>
      </c>
      <c r="I15" s="26" t="s">
        <v>26</v>
      </c>
      <c r="J15" s="26" t="s">
        <v>26</v>
      </c>
      <c r="K15" s="51" t="str">
        <f>K16</f>
        <v>639.1</v>
      </c>
      <c r="L15" s="65">
        <f t="shared" si="0"/>
        <v>3500</v>
      </c>
      <c r="M15" s="26">
        <f t="shared" si="0"/>
        <v>0.02</v>
      </c>
      <c r="N15" s="26">
        <f t="shared" si="0"/>
        <v>660</v>
      </c>
      <c r="O15" s="26">
        <f t="shared" si="0"/>
        <v>660</v>
      </c>
      <c r="P15" s="26" t="s">
        <v>26</v>
      </c>
      <c r="Q15" s="26" t="s">
        <v>26</v>
      </c>
      <c r="R15" s="51">
        <f>R16</f>
        <v>660</v>
      </c>
      <c r="S15" s="50"/>
      <c r="T15" s="26"/>
      <c r="U15" s="26">
        <f>U16</f>
        <v>660</v>
      </c>
      <c r="V15" s="26">
        <f>V16</f>
        <v>660</v>
      </c>
      <c r="W15" s="26" t="s">
        <v>26</v>
      </c>
      <c r="X15" s="26" t="s">
        <v>26</v>
      </c>
      <c r="Y15" s="26" t="s">
        <v>26</v>
      </c>
      <c r="Z15" s="51">
        <f>Z16</f>
        <v>660</v>
      </c>
      <c r="AA15" s="50">
        <f>AA16</f>
        <v>1000</v>
      </c>
      <c r="AB15" s="26">
        <f>AB16</f>
        <v>0.01</v>
      </c>
      <c r="AC15" s="26">
        <f>AC16</f>
        <v>660</v>
      </c>
      <c r="AD15" s="26">
        <f>AD16</f>
        <v>660</v>
      </c>
      <c r="AE15" s="26" t="s">
        <v>26</v>
      </c>
      <c r="AF15" s="26" t="s">
        <v>26</v>
      </c>
      <c r="AG15" s="26" t="s">
        <v>26</v>
      </c>
      <c r="AH15" s="51">
        <f>AH16</f>
        <v>660</v>
      </c>
    </row>
    <row r="16" spans="1:34" ht="70.5" customHeight="1">
      <c r="A16" s="18" t="s">
        <v>42</v>
      </c>
      <c r="B16" s="35" t="s">
        <v>87</v>
      </c>
      <c r="C16" s="18" t="s">
        <v>110</v>
      </c>
      <c r="D16" s="21" t="s">
        <v>24</v>
      </c>
      <c r="E16" s="26">
        <f aca="true" t="shared" si="1" ref="E16:M16">E17+E18+E20+E21+E22+E24</f>
        <v>1980</v>
      </c>
      <c r="F16" s="43" t="e">
        <f t="shared" si="1"/>
        <v>#VALUE!</v>
      </c>
      <c r="G16" s="50" t="s">
        <v>147</v>
      </c>
      <c r="H16" s="26" t="s">
        <v>147</v>
      </c>
      <c r="I16" s="26" t="s">
        <v>26</v>
      </c>
      <c r="J16" s="26" t="s">
        <v>26</v>
      </c>
      <c r="K16" s="51" t="s">
        <v>147</v>
      </c>
      <c r="L16" s="65">
        <f t="shared" si="1"/>
        <v>3500</v>
      </c>
      <c r="M16" s="26">
        <f t="shared" si="1"/>
        <v>0.02</v>
      </c>
      <c r="N16" s="26">
        <v>660</v>
      </c>
      <c r="O16" s="26">
        <v>660</v>
      </c>
      <c r="P16" s="26" t="s">
        <v>26</v>
      </c>
      <c r="Q16" s="26" t="s">
        <v>26</v>
      </c>
      <c r="R16" s="51">
        <v>660</v>
      </c>
      <c r="S16" s="50">
        <f>S17+S18+S20+S21+S22+S24</f>
        <v>1000</v>
      </c>
      <c r="T16" s="26">
        <f>T17+T18+T20+T21+T22+T24</f>
        <v>0.01</v>
      </c>
      <c r="U16" s="26">
        <v>660</v>
      </c>
      <c r="V16" s="26">
        <v>660</v>
      </c>
      <c r="W16" s="26" t="s">
        <v>26</v>
      </c>
      <c r="X16" s="26" t="s">
        <v>26</v>
      </c>
      <c r="Y16" s="26" t="s">
        <v>26</v>
      </c>
      <c r="Z16" s="51">
        <v>660</v>
      </c>
      <c r="AA16" s="50">
        <f>AA17+AA18+AA20+AA21+AA22+AA24</f>
        <v>1000</v>
      </c>
      <c r="AB16" s="26">
        <f>AB17+AB18+AB20+AB21+AB22+AB24</f>
        <v>0.01</v>
      </c>
      <c r="AC16" s="26">
        <v>660</v>
      </c>
      <c r="AD16" s="26">
        <v>660</v>
      </c>
      <c r="AE16" s="26" t="s">
        <v>26</v>
      </c>
      <c r="AF16" s="26" t="s">
        <v>26</v>
      </c>
      <c r="AG16" s="26" t="s">
        <v>26</v>
      </c>
      <c r="AH16" s="51">
        <v>660</v>
      </c>
    </row>
    <row r="17" spans="1:34" ht="67.5" customHeight="1" outlineLevel="1">
      <c r="A17" s="24" t="s">
        <v>88</v>
      </c>
      <c r="B17" s="40" t="s">
        <v>61</v>
      </c>
      <c r="C17" s="38" t="s">
        <v>110</v>
      </c>
      <c r="D17" s="17" t="s">
        <v>19</v>
      </c>
      <c r="E17" s="34">
        <f>R17+Z17+AH17</f>
        <v>0</v>
      </c>
      <c r="F17" s="45"/>
      <c r="G17" s="57"/>
      <c r="H17" s="29"/>
      <c r="I17" s="29"/>
      <c r="J17" s="29"/>
      <c r="K17" s="53"/>
      <c r="L17" s="67"/>
      <c r="M17" s="28"/>
      <c r="N17" s="29">
        <v>0</v>
      </c>
      <c r="O17" s="29">
        <v>0</v>
      </c>
      <c r="P17" s="29" t="s">
        <v>26</v>
      </c>
      <c r="Q17" s="29" t="s">
        <v>26</v>
      </c>
      <c r="R17" s="53">
        <f>N17</f>
        <v>0</v>
      </c>
      <c r="S17" s="57"/>
      <c r="T17" s="29"/>
      <c r="U17" s="29">
        <v>0</v>
      </c>
      <c r="V17" s="29">
        <f aca="true" t="shared" si="2" ref="V17:V24">U17</f>
        <v>0</v>
      </c>
      <c r="W17" s="29" t="s">
        <v>26</v>
      </c>
      <c r="X17" s="29" t="s">
        <v>26</v>
      </c>
      <c r="Y17" s="29" t="s">
        <v>26</v>
      </c>
      <c r="Z17" s="53">
        <f aca="true" t="shared" si="3" ref="Z17:Z24">U17</f>
        <v>0</v>
      </c>
      <c r="AA17" s="57"/>
      <c r="AB17" s="29"/>
      <c r="AC17" s="29">
        <v>0</v>
      </c>
      <c r="AD17" s="29">
        <f aca="true" t="shared" si="4" ref="AD17:AD24">AC17</f>
        <v>0</v>
      </c>
      <c r="AE17" s="29" t="s">
        <v>26</v>
      </c>
      <c r="AF17" s="29" t="s">
        <v>26</v>
      </c>
      <c r="AG17" s="29" t="s">
        <v>26</v>
      </c>
      <c r="AH17" s="53">
        <f aca="true" t="shared" si="5" ref="AH17:AH24">AC17</f>
        <v>0</v>
      </c>
    </row>
    <row r="18" spans="1:34" ht="47.25" customHeight="1" outlineLevel="1">
      <c r="A18" s="24" t="s">
        <v>89</v>
      </c>
      <c r="B18" s="40" t="s">
        <v>60</v>
      </c>
      <c r="C18" s="38" t="s">
        <v>110</v>
      </c>
      <c r="D18" s="17" t="s">
        <v>19</v>
      </c>
      <c r="E18" s="34">
        <f>R18+Z18+AH18</f>
        <v>0</v>
      </c>
      <c r="F18" s="45"/>
      <c r="G18" s="57"/>
      <c r="H18" s="29"/>
      <c r="I18" s="29"/>
      <c r="J18" s="29"/>
      <c r="K18" s="53"/>
      <c r="L18" s="67"/>
      <c r="M18" s="28"/>
      <c r="N18" s="29">
        <v>0</v>
      </c>
      <c r="O18" s="29">
        <v>0</v>
      </c>
      <c r="P18" s="29" t="s">
        <v>26</v>
      </c>
      <c r="Q18" s="29" t="s">
        <v>26</v>
      </c>
      <c r="R18" s="53">
        <f>N18</f>
        <v>0</v>
      </c>
      <c r="S18" s="57"/>
      <c r="T18" s="29"/>
      <c r="U18" s="29">
        <v>0</v>
      </c>
      <c r="V18" s="29">
        <f t="shared" si="2"/>
        <v>0</v>
      </c>
      <c r="W18" s="29" t="s">
        <v>26</v>
      </c>
      <c r="X18" s="29" t="s">
        <v>26</v>
      </c>
      <c r="Y18" s="29" t="s">
        <v>26</v>
      </c>
      <c r="Z18" s="53">
        <f t="shared" si="3"/>
        <v>0</v>
      </c>
      <c r="AA18" s="57"/>
      <c r="AB18" s="29"/>
      <c r="AC18" s="29">
        <v>0</v>
      </c>
      <c r="AD18" s="29">
        <f t="shared" si="4"/>
        <v>0</v>
      </c>
      <c r="AE18" s="29" t="s">
        <v>26</v>
      </c>
      <c r="AF18" s="29" t="s">
        <v>26</v>
      </c>
      <c r="AG18" s="29" t="s">
        <v>26</v>
      </c>
      <c r="AH18" s="53">
        <f t="shared" si="5"/>
        <v>0</v>
      </c>
    </row>
    <row r="19" spans="1:34" s="9" customFormat="1" ht="12.75" hidden="1">
      <c r="A19" s="12">
        <v>1</v>
      </c>
      <c r="B19" s="41">
        <v>2</v>
      </c>
      <c r="C19" s="12">
        <v>3</v>
      </c>
      <c r="D19" s="2">
        <v>4</v>
      </c>
      <c r="E19" s="4">
        <v>5</v>
      </c>
      <c r="F19" s="42">
        <v>6</v>
      </c>
      <c r="G19" s="57"/>
      <c r="H19" s="29"/>
      <c r="I19" s="2"/>
      <c r="J19" s="2"/>
      <c r="K19" s="49"/>
      <c r="L19" s="60">
        <v>7</v>
      </c>
      <c r="M19" s="2">
        <v>8</v>
      </c>
      <c r="N19" s="29">
        <f>O19</f>
        <v>0</v>
      </c>
      <c r="O19" s="29"/>
      <c r="P19" s="2">
        <v>8</v>
      </c>
      <c r="Q19" s="2">
        <v>10</v>
      </c>
      <c r="R19" s="49">
        <v>11</v>
      </c>
      <c r="S19" s="48">
        <v>15</v>
      </c>
      <c r="T19" s="2">
        <v>16</v>
      </c>
      <c r="U19" s="2">
        <v>12</v>
      </c>
      <c r="V19" s="2">
        <v>13</v>
      </c>
      <c r="W19" s="2">
        <v>14</v>
      </c>
      <c r="X19" s="2">
        <v>15</v>
      </c>
      <c r="Y19" s="2">
        <v>16</v>
      </c>
      <c r="Z19" s="49">
        <v>17</v>
      </c>
      <c r="AA19" s="48">
        <v>23</v>
      </c>
      <c r="AB19" s="2">
        <v>24</v>
      </c>
      <c r="AC19" s="2">
        <v>18</v>
      </c>
      <c r="AD19" s="2">
        <v>19</v>
      </c>
      <c r="AE19" s="2">
        <v>20</v>
      </c>
      <c r="AF19" s="2">
        <v>21</v>
      </c>
      <c r="AG19" s="2">
        <v>22</v>
      </c>
      <c r="AH19" s="49">
        <v>23</v>
      </c>
    </row>
    <row r="20" spans="1:34" ht="44.25" customHeight="1" outlineLevel="1">
      <c r="A20" s="24" t="s">
        <v>90</v>
      </c>
      <c r="B20" s="40" t="s">
        <v>59</v>
      </c>
      <c r="C20" s="38" t="s">
        <v>110</v>
      </c>
      <c r="D20" s="17" t="s">
        <v>19</v>
      </c>
      <c r="E20" s="34">
        <f>R20+Z20+AH20</f>
        <v>0</v>
      </c>
      <c r="F20" s="45" t="s">
        <v>31</v>
      </c>
      <c r="G20" s="57"/>
      <c r="H20" s="29"/>
      <c r="I20" s="29"/>
      <c r="J20" s="29"/>
      <c r="K20" s="53"/>
      <c r="L20" s="67">
        <v>2500</v>
      </c>
      <c r="M20" s="28">
        <v>0.01</v>
      </c>
      <c r="N20" s="29">
        <v>0</v>
      </c>
      <c r="O20" s="29">
        <v>0</v>
      </c>
      <c r="P20" s="29" t="s">
        <v>26</v>
      </c>
      <c r="Q20" s="29" t="s">
        <v>26</v>
      </c>
      <c r="R20" s="53">
        <f aca="true" t="shared" si="6" ref="R20:R26">N20</f>
        <v>0</v>
      </c>
      <c r="S20" s="57"/>
      <c r="T20" s="29"/>
      <c r="U20" s="29">
        <v>0</v>
      </c>
      <c r="V20" s="29">
        <f t="shared" si="2"/>
        <v>0</v>
      </c>
      <c r="W20" s="29" t="s">
        <v>26</v>
      </c>
      <c r="X20" s="29" t="s">
        <v>26</v>
      </c>
      <c r="Y20" s="29" t="s">
        <v>26</v>
      </c>
      <c r="Z20" s="53">
        <f t="shared" si="3"/>
        <v>0</v>
      </c>
      <c r="AA20" s="57"/>
      <c r="AB20" s="29"/>
      <c r="AC20" s="29">
        <v>0</v>
      </c>
      <c r="AD20" s="29">
        <f t="shared" si="4"/>
        <v>0</v>
      </c>
      <c r="AE20" s="29" t="s">
        <v>26</v>
      </c>
      <c r="AF20" s="29" t="s">
        <v>26</v>
      </c>
      <c r="AG20" s="29" t="s">
        <v>26</v>
      </c>
      <c r="AH20" s="53">
        <f t="shared" si="5"/>
        <v>0</v>
      </c>
    </row>
    <row r="21" spans="1:34" ht="70.5" customHeight="1" outlineLevel="1">
      <c r="A21" s="24" t="s">
        <v>91</v>
      </c>
      <c r="B21" s="16" t="s">
        <v>58</v>
      </c>
      <c r="C21" s="38" t="s">
        <v>110</v>
      </c>
      <c r="D21" s="17" t="s">
        <v>19</v>
      </c>
      <c r="E21" s="34">
        <f>R21+Z21+AH21</f>
        <v>0</v>
      </c>
      <c r="F21" s="45" t="s">
        <v>31</v>
      </c>
      <c r="G21" s="57"/>
      <c r="H21" s="29"/>
      <c r="I21" s="29"/>
      <c r="J21" s="29"/>
      <c r="K21" s="53"/>
      <c r="L21" s="67">
        <v>1000</v>
      </c>
      <c r="M21" s="28">
        <v>0.01</v>
      </c>
      <c r="N21" s="29">
        <v>0</v>
      </c>
      <c r="O21" s="29">
        <v>0</v>
      </c>
      <c r="P21" s="29" t="s">
        <v>26</v>
      </c>
      <c r="Q21" s="29" t="s">
        <v>26</v>
      </c>
      <c r="R21" s="53">
        <f t="shared" si="6"/>
        <v>0</v>
      </c>
      <c r="S21" s="57">
        <v>1000</v>
      </c>
      <c r="T21" s="29">
        <v>0.01</v>
      </c>
      <c r="U21" s="29">
        <v>0</v>
      </c>
      <c r="V21" s="29">
        <f t="shared" si="2"/>
        <v>0</v>
      </c>
      <c r="W21" s="29" t="s">
        <v>26</v>
      </c>
      <c r="X21" s="29" t="s">
        <v>26</v>
      </c>
      <c r="Y21" s="29" t="s">
        <v>26</v>
      </c>
      <c r="Z21" s="53">
        <f t="shared" si="3"/>
        <v>0</v>
      </c>
      <c r="AA21" s="57">
        <v>1000</v>
      </c>
      <c r="AB21" s="29">
        <v>0.01</v>
      </c>
      <c r="AC21" s="29">
        <v>0</v>
      </c>
      <c r="AD21" s="29">
        <f t="shared" si="4"/>
        <v>0</v>
      </c>
      <c r="AE21" s="29" t="s">
        <v>26</v>
      </c>
      <c r="AF21" s="29" t="s">
        <v>26</v>
      </c>
      <c r="AG21" s="29" t="s">
        <v>26</v>
      </c>
      <c r="AH21" s="53">
        <f t="shared" si="5"/>
        <v>0</v>
      </c>
    </row>
    <row r="22" spans="1:34" ht="71.25" customHeight="1" outlineLevel="1">
      <c r="A22" s="24" t="s">
        <v>92</v>
      </c>
      <c r="B22" s="40" t="s">
        <v>47</v>
      </c>
      <c r="C22" s="38" t="s">
        <v>110</v>
      </c>
      <c r="D22" s="17" t="s">
        <v>19</v>
      </c>
      <c r="E22" s="34">
        <f>R22+Z22+AH22</f>
        <v>1980</v>
      </c>
      <c r="F22" s="45"/>
      <c r="G22" s="57">
        <v>639.1</v>
      </c>
      <c r="H22" s="29">
        <v>639.1</v>
      </c>
      <c r="I22" s="29" t="s">
        <v>26</v>
      </c>
      <c r="J22" s="29" t="s">
        <v>26</v>
      </c>
      <c r="K22" s="53">
        <f>G22</f>
        <v>639.1</v>
      </c>
      <c r="L22" s="67"/>
      <c r="M22" s="28"/>
      <c r="N22" s="29">
        <v>660</v>
      </c>
      <c r="O22" s="29">
        <v>660</v>
      </c>
      <c r="P22" s="29" t="s">
        <v>26</v>
      </c>
      <c r="Q22" s="29" t="s">
        <v>26</v>
      </c>
      <c r="R22" s="53">
        <f t="shared" si="6"/>
        <v>660</v>
      </c>
      <c r="S22" s="57"/>
      <c r="T22" s="29"/>
      <c r="U22" s="29">
        <v>660</v>
      </c>
      <c r="V22" s="29">
        <v>660</v>
      </c>
      <c r="W22" s="29" t="s">
        <v>26</v>
      </c>
      <c r="X22" s="29" t="s">
        <v>26</v>
      </c>
      <c r="Y22" s="29" t="s">
        <v>26</v>
      </c>
      <c r="Z22" s="53">
        <f t="shared" si="3"/>
        <v>660</v>
      </c>
      <c r="AA22" s="57"/>
      <c r="AB22" s="29"/>
      <c r="AC22" s="29">
        <v>660</v>
      </c>
      <c r="AD22" s="29">
        <v>660</v>
      </c>
      <c r="AE22" s="29" t="s">
        <v>26</v>
      </c>
      <c r="AF22" s="29" t="s">
        <v>26</v>
      </c>
      <c r="AG22" s="29" t="s">
        <v>26</v>
      </c>
      <c r="AH22" s="53">
        <f t="shared" si="5"/>
        <v>660</v>
      </c>
    </row>
    <row r="23" spans="1:34" s="9" customFormat="1" ht="11.25">
      <c r="A23" s="12">
        <v>1</v>
      </c>
      <c r="B23" s="2">
        <v>2</v>
      </c>
      <c r="C23" s="12">
        <v>3</v>
      </c>
      <c r="D23" s="2">
        <v>4</v>
      </c>
      <c r="E23" s="4">
        <v>5</v>
      </c>
      <c r="F23" s="42">
        <v>6</v>
      </c>
      <c r="G23" s="48">
        <v>5</v>
      </c>
      <c r="H23" s="2">
        <v>6</v>
      </c>
      <c r="I23" s="2">
        <v>7</v>
      </c>
      <c r="J23" s="2">
        <v>10</v>
      </c>
      <c r="K23" s="49">
        <v>8</v>
      </c>
      <c r="L23" s="60">
        <v>7</v>
      </c>
      <c r="M23" s="2">
        <v>8</v>
      </c>
      <c r="N23" s="2">
        <v>9</v>
      </c>
      <c r="O23" s="2">
        <v>10</v>
      </c>
      <c r="P23" s="2">
        <v>11</v>
      </c>
      <c r="Q23" s="2">
        <v>10</v>
      </c>
      <c r="R23" s="49">
        <v>12</v>
      </c>
      <c r="S23" s="48">
        <v>15</v>
      </c>
      <c r="T23" s="2">
        <v>16</v>
      </c>
      <c r="U23" s="2">
        <v>13</v>
      </c>
      <c r="V23" s="2">
        <v>14</v>
      </c>
      <c r="W23" s="2">
        <v>15</v>
      </c>
      <c r="X23" s="2">
        <v>15</v>
      </c>
      <c r="Y23" s="2">
        <v>16</v>
      </c>
      <c r="Z23" s="49">
        <v>16</v>
      </c>
      <c r="AA23" s="48">
        <v>23</v>
      </c>
      <c r="AB23" s="2">
        <v>24</v>
      </c>
      <c r="AC23" s="2">
        <v>17</v>
      </c>
      <c r="AD23" s="2">
        <v>18</v>
      </c>
      <c r="AE23" s="2">
        <v>19</v>
      </c>
      <c r="AF23" s="2">
        <v>21</v>
      </c>
      <c r="AG23" s="2">
        <v>22</v>
      </c>
      <c r="AH23" s="49">
        <v>20</v>
      </c>
    </row>
    <row r="24" spans="1:34" ht="60" customHeight="1" outlineLevel="1">
      <c r="A24" s="24" t="s">
        <v>93</v>
      </c>
      <c r="B24" s="40" t="s">
        <v>57</v>
      </c>
      <c r="C24" s="38" t="s">
        <v>110</v>
      </c>
      <c r="D24" s="17" t="s">
        <v>19</v>
      </c>
      <c r="E24" s="34">
        <f>R24+Z24+AH24</f>
        <v>0</v>
      </c>
      <c r="F24" s="45"/>
      <c r="G24" s="57"/>
      <c r="H24" s="29"/>
      <c r="I24" s="29"/>
      <c r="J24" s="29"/>
      <c r="K24" s="53"/>
      <c r="L24" s="67"/>
      <c r="M24" s="28"/>
      <c r="N24" s="29">
        <v>0</v>
      </c>
      <c r="O24" s="29">
        <v>0</v>
      </c>
      <c r="P24" s="29" t="s">
        <v>26</v>
      </c>
      <c r="Q24" s="29" t="s">
        <v>26</v>
      </c>
      <c r="R24" s="53">
        <f t="shared" si="6"/>
        <v>0</v>
      </c>
      <c r="S24" s="57"/>
      <c r="T24" s="29"/>
      <c r="U24" s="29">
        <v>0</v>
      </c>
      <c r="V24" s="29">
        <f t="shared" si="2"/>
        <v>0</v>
      </c>
      <c r="W24" s="29" t="s">
        <v>26</v>
      </c>
      <c r="X24" s="29" t="s">
        <v>26</v>
      </c>
      <c r="Y24" s="29" t="s">
        <v>26</v>
      </c>
      <c r="Z24" s="53">
        <f t="shared" si="3"/>
        <v>0</v>
      </c>
      <c r="AA24" s="57"/>
      <c r="AB24" s="29"/>
      <c r="AC24" s="29">
        <v>0</v>
      </c>
      <c r="AD24" s="29">
        <f t="shared" si="4"/>
        <v>0</v>
      </c>
      <c r="AE24" s="29" t="s">
        <v>26</v>
      </c>
      <c r="AF24" s="29" t="s">
        <v>26</v>
      </c>
      <c r="AG24" s="29" t="s">
        <v>26</v>
      </c>
      <c r="AH24" s="53">
        <f t="shared" si="5"/>
        <v>0</v>
      </c>
    </row>
    <row r="25" spans="1:34" ht="46.5" customHeight="1" outlineLevel="1">
      <c r="A25" s="24" t="s">
        <v>94</v>
      </c>
      <c r="B25" s="40" t="s">
        <v>56</v>
      </c>
      <c r="C25" s="38" t="s">
        <v>110</v>
      </c>
      <c r="D25" s="17" t="s">
        <v>19</v>
      </c>
      <c r="E25" s="34" t="s">
        <v>26</v>
      </c>
      <c r="F25" s="45"/>
      <c r="G25" s="57" t="str">
        <f>H25</f>
        <v>-</v>
      </c>
      <c r="H25" s="29" t="s">
        <v>26</v>
      </c>
      <c r="I25" s="29" t="s">
        <v>26</v>
      </c>
      <c r="J25" s="29" t="s">
        <v>26</v>
      </c>
      <c r="K25" s="53" t="str">
        <f>G25</f>
        <v>-</v>
      </c>
      <c r="L25" s="67"/>
      <c r="M25" s="28"/>
      <c r="N25" s="29" t="str">
        <f>O25</f>
        <v>-</v>
      </c>
      <c r="O25" s="29" t="s">
        <v>26</v>
      </c>
      <c r="P25" s="29" t="s">
        <v>26</v>
      </c>
      <c r="Q25" s="29" t="s">
        <v>26</v>
      </c>
      <c r="R25" s="53" t="str">
        <f t="shared" si="6"/>
        <v>-</v>
      </c>
      <c r="S25" s="57"/>
      <c r="T25" s="29"/>
      <c r="U25" s="29" t="str">
        <f>V25</f>
        <v>-</v>
      </c>
      <c r="V25" s="29" t="s">
        <v>26</v>
      </c>
      <c r="W25" s="29" t="s">
        <v>26</v>
      </c>
      <c r="X25" s="29" t="s">
        <v>26</v>
      </c>
      <c r="Y25" s="29" t="s">
        <v>26</v>
      </c>
      <c r="Z25" s="53" t="str">
        <f>U25</f>
        <v>-</v>
      </c>
      <c r="AA25" s="57"/>
      <c r="AB25" s="29"/>
      <c r="AC25" s="29" t="str">
        <f>AD25</f>
        <v>-</v>
      </c>
      <c r="AD25" s="29" t="s">
        <v>26</v>
      </c>
      <c r="AE25" s="29" t="s">
        <v>26</v>
      </c>
      <c r="AF25" s="29" t="s">
        <v>26</v>
      </c>
      <c r="AG25" s="29" t="s">
        <v>26</v>
      </c>
      <c r="AH25" s="53" t="str">
        <f>AC25</f>
        <v>-</v>
      </c>
    </row>
    <row r="26" spans="1:34" ht="54" customHeight="1" hidden="1" outlineLevel="1">
      <c r="A26" s="24" t="s">
        <v>114</v>
      </c>
      <c r="B26" s="40" t="s">
        <v>111</v>
      </c>
      <c r="C26" s="38" t="s">
        <v>110</v>
      </c>
      <c r="D26" s="17" t="s">
        <v>19</v>
      </c>
      <c r="E26" s="39"/>
      <c r="F26" s="45"/>
      <c r="G26" s="57"/>
      <c r="H26" s="29"/>
      <c r="I26" s="29" t="s">
        <v>26</v>
      </c>
      <c r="J26" s="29" t="s">
        <v>26</v>
      </c>
      <c r="K26" s="53">
        <f>G26</f>
        <v>0</v>
      </c>
      <c r="L26" s="67"/>
      <c r="M26" s="28"/>
      <c r="N26" s="29"/>
      <c r="O26" s="29"/>
      <c r="P26" s="29" t="s">
        <v>26</v>
      </c>
      <c r="Q26" s="29" t="s">
        <v>26</v>
      </c>
      <c r="R26" s="53">
        <f t="shared" si="6"/>
        <v>0</v>
      </c>
      <c r="S26" s="57"/>
      <c r="T26" s="29"/>
      <c r="U26" s="29"/>
      <c r="V26" s="29"/>
      <c r="W26" s="29" t="s">
        <v>26</v>
      </c>
      <c r="X26" s="29" t="s">
        <v>26</v>
      </c>
      <c r="Y26" s="29" t="s">
        <v>26</v>
      </c>
      <c r="Z26" s="53">
        <f>U26</f>
        <v>0</v>
      </c>
      <c r="AA26" s="57"/>
      <c r="AB26" s="29"/>
      <c r="AC26" s="29">
        <f>AD26</f>
        <v>0</v>
      </c>
      <c r="AD26" s="29"/>
      <c r="AE26" s="29" t="s">
        <v>26</v>
      </c>
      <c r="AF26" s="29" t="s">
        <v>26</v>
      </c>
      <c r="AG26" s="29" t="s">
        <v>26</v>
      </c>
      <c r="AH26" s="53">
        <f>AC26</f>
        <v>0</v>
      </c>
    </row>
    <row r="27" spans="1:34" s="15" customFormat="1" ht="90.75" customHeight="1" collapsed="1">
      <c r="A27" s="10">
        <v>3</v>
      </c>
      <c r="B27" s="35" t="s">
        <v>99</v>
      </c>
      <c r="C27" s="18" t="s">
        <v>104</v>
      </c>
      <c r="D27" s="22" t="s">
        <v>117</v>
      </c>
      <c r="E27" s="27">
        <f>R27+Z27+AH27</f>
        <v>0</v>
      </c>
      <c r="F27" s="46"/>
      <c r="G27" s="50">
        <f>G28+G29+G30+G31+G32+G33+G34+G36+G37+G38+G39</f>
        <v>45</v>
      </c>
      <c r="H27" s="26">
        <f>H28+H29+H30+H31+H32+H33+H34+H36+H37+H38+H39</f>
        <v>45</v>
      </c>
      <c r="I27" s="26" t="s">
        <v>26</v>
      </c>
      <c r="J27" s="26" t="s">
        <v>26</v>
      </c>
      <c r="K27" s="51">
        <f>H27</f>
        <v>45</v>
      </c>
      <c r="L27" s="68"/>
      <c r="M27" s="27"/>
      <c r="N27" s="26">
        <f>N28+N29+N30+N31+N32+N33+N34+N36+N37+N38+N39</f>
        <v>0</v>
      </c>
      <c r="O27" s="26">
        <f>O28+O29+O30+O31+O32+O33+O34+O36+O37+O38+O39</f>
        <v>0</v>
      </c>
      <c r="P27" s="26" t="s">
        <v>26</v>
      </c>
      <c r="Q27" s="26" t="s">
        <v>26</v>
      </c>
      <c r="R27" s="51">
        <f>O27</f>
        <v>0</v>
      </c>
      <c r="S27" s="50"/>
      <c r="T27" s="26"/>
      <c r="U27" s="26">
        <f>U28+U29+U30+U31+U32+U33+U34+U36+U37+U38+U39</f>
        <v>0</v>
      </c>
      <c r="V27" s="26">
        <f>U27</f>
        <v>0</v>
      </c>
      <c r="W27" s="26" t="s">
        <v>26</v>
      </c>
      <c r="X27" s="26" t="s">
        <v>26</v>
      </c>
      <c r="Y27" s="26" t="s">
        <v>26</v>
      </c>
      <c r="Z27" s="51">
        <f aca="true" t="shared" si="7" ref="Z27:Z39">U27</f>
        <v>0</v>
      </c>
      <c r="AA27" s="50"/>
      <c r="AB27" s="26"/>
      <c r="AC27" s="26">
        <f>AC28+AC29+AC30+AC31+AC32+AC33+AC34+AC36+AC37+AC38+AC39</f>
        <v>0</v>
      </c>
      <c r="AD27" s="26">
        <f>AC27</f>
        <v>0</v>
      </c>
      <c r="AE27" s="26" t="s">
        <v>26</v>
      </c>
      <c r="AF27" s="26" t="s">
        <v>26</v>
      </c>
      <c r="AG27" s="26" t="s">
        <v>26</v>
      </c>
      <c r="AH27" s="51">
        <f aca="true" t="shared" si="8" ref="AH27:AH39">AC27</f>
        <v>0</v>
      </c>
    </row>
    <row r="28" spans="1:34" ht="69.75" customHeight="1" outlineLevel="1">
      <c r="A28" s="24" t="s">
        <v>44</v>
      </c>
      <c r="B28" s="16" t="s">
        <v>27</v>
      </c>
      <c r="C28" s="38" t="s">
        <v>104</v>
      </c>
      <c r="D28" s="17" t="s">
        <v>19</v>
      </c>
      <c r="E28" s="34">
        <f aca="true" t="shared" si="9" ref="E28:E46">R28+Z28+AH28</f>
        <v>0</v>
      </c>
      <c r="F28" s="45"/>
      <c r="G28" s="57">
        <v>30</v>
      </c>
      <c r="H28" s="29">
        <v>30</v>
      </c>
      <c r="I28" s="29" t="s">
        <v>26</v>
      </c>
      <c r="J28" s="29" t="s">
        <v>26</v>
      </c>
      <c r="K28" s="53">
        <f aca="true" t="shared" si="10" ref="K28:K34">G28</f>
        <v>30</v>
      </c>
      <c r="L28" s="67"/>
      <c r="M28" s="28">
        <v>30</v>
      </c>
      <c r="N28" s="29">
        <v>0</v>
      </c>
      <c r="O28" s="29">
        <v>0</v>
      </c>
      <c r="P28" s="29" t="s">
        <v>26</v>
      </c>
      <c r="Q28" s="29" t="s">
        <v>26</v>
      </c>
      <c r="R28" s="53">
        <f aca="true" t="shared" si="11" ref="R28:R38">N28</f>
        <v>0</v>
      </c>
      <c r="S28" s="57">
        <v>1</v>
      </c>
      <c r="T28" s="29">
        <v>30</v>
      </c>
      <c r="U28" s="29">
        <v>0</v>
      </c>
      <c r="V28" s="29">
        <v>0</v>
      </c>
      <c r="W28" s="29" t="s">
        <v>26</v>
      </c>
      <c r="X28" s="29" t="s">
        <v>26</v>
      </c>
      <c r="Y28" s="29" t="s">
        <v>26</v>
      </c>
      <c r="Z28" s="53">
        <f t="shared" si="7"/>
        <v>0</v>
      </c>
      <c r="AA28" s="57">
        <v>1</v>
      </c>
      <c r="AB28" s="29">
        <v>30</v>
      </c>
      <c r="AC28" s="29">
        <v>0</v>
      </c>
      <c r="AD28" s="29">
        <v>0</v>
      </c>
      <c r="AE28" s="29" t="s">
        <v>26</v>
      </c>
      <c r="AF28" s="29" t="s">
        <v>26</v>
      </c>
      <c r="AG28" s="29" t="s">
        <v>26</v>
      </c>
      <c r="AH28" s="53">
        <f t="shared" si="8"/>
        <v>0</v>
      </c>
    </row>
    <row r="29" spans="1:34" ht="66" customHeight="1" outlineLevel="1">
      <c r="A29" s="24" t="s">
        <v>95</v>
      </c>
      <c r="B29" s="16" t="s">
        <v>28</v>
      </c>
      <c r="C29" s="38" t="s">
        <v>104</v>
      </c>
      <c r="D29" s="17" t="s">
        <v>19</v>
      </c>
      <c r="E29" s="34">
        <f t="shared" si="9"/>
        <v>0</v>
      </c>
      <c r="F29" s="45"/>
      <c r="G29" s="57">
        <v>5</v>
      </c>
      <c r="H29" s="29">
        <v>5</v>
      </c>
      <c r="I29" s="29" t="s">
        <v>26</v>
      </c>
      <c r="J29" s="29" t="s">
        <v>26</v>
      </c>
      <c r="K29" s="53">
        <f t="shared" si="10"/>
        <v>5</v>
      </c>
      <c r="L29" s="67">
        <v>1</v>
      </c>
      <c r="M29" s="28">
        <v>5</v>
      </c>
      <c r="N29" s="29">
        <v>0</v>
      </c>
      <c r="O29" s="29">
        <v>0</v>
      </c>
      <c r="P29" s="29" t="s">
        <v>26</v>
      </c>
      <c r="Q29" s="29" t="s">
        <v>26</v>
      </c>
      <c r="R29" s="53">
        <f t="shared" si="11"/>
        <v>0</v>
      </c>
      <c r="S29" s="57">
        <v>1</v>
      </c>
      <c r="T29" s="29">
        <v>5</v>
      </c>
      <c r="U29" s="29">
        <v>0</v>
      </c>
      <c r="V29" s="29">
        <v>0</v>
      </c>
      <c r="W29" s="29" t="s">
        <v>26</v>
      </c>
      <c r="X29" s="29" t="s">
        <v>26</v>
      </c>
      <c r="Y29" s="29" t="s">
        <v>26</v>
      </c>
      <c r="Z29" s="53">
        <f t="shared" si="7"/>
        <v>0</v>
      </c>
      <c r="AA29" s="57">
        <v>1</v>
      </c>
      <c r="AB29" s="29">
        <v>5</v>
      </c>
      <c r="AC29" s="29">
        <v>0</v>
      </c>
      <c r="AD29" s="29">
        <v>0</v>
      </c>
      <c r="AE29" s="29" t="s">
        <v>26</v>
      </c>
      <c r="AF29" s="29" t="s">
        <v>26</v>
      </c>
      <c r="AG29" s="29" t="s">
        <v>26</v>
      </c>
      <c r="AH29" s="53">
        <f t="shared" si="8"/>
        <v>0</v>
      </c>
    </row>
    <row r="30" spans="1:34" ht="71.25" customHeight="1" hidden="1" outlineLevel="1">
      <c r="A30" s="24" t="s">
        <v>39</v>
      </c>
      <c r="B30" s="16" t="s">
        <v>45</v>
      </c>
      <c r="C30" s="38" t="s">
        <v>104</v>
      </c>
      <c r="D30" s="17" t="s">
        <v>19</v>
      </c>
      <c r="E30" s="34">
        <f t="shared" si="9"/>
        <v>0</v>
      </c>
      <c r="F30" s="45"/>
      <c r="G30" s="57"/>
      <c r="H30" s="29"/>
      <c r="I30" s="29" t="s">
        <v>26</v>
      </c>
      <c r="J30" s="29" t="s">
        <v>26</v>
      </c>
      <c r="K30" s="53">
        <f t="shared" si="10"/>
        <v>0</v>
      </c>
      <c r="L30" s="67">
        <v>2</v>
      </c>
      <c r="M30" s="28">
        <v>12.5</v>
      </c>
      <c r="N30" s="29"/>
      <c r="O30" s="29"/>
      <c r="P30" s="29" t="s">
        <v>26</v>
      </c>
      <c r="Q30" s="29" t="s">
        <v>26</v>
      </c>
      <c r="R30" s="53">
        <f t="shared" si="11"/>
        <v>0</v>
      </c>
      <c r="S30" s="57">
        <v>2</v>
      </c>
      <c r="T30" s="29">
        <v>12.5</v>
      </c>
      <c r="U30" s="29"/>
      <c r="V30" s="29"/>
      <c r="W30" s="29" t="s">
        <v>26</v>
      </c>
      <c r="X30" s="29" t="s">
        <v>26</v>
      </c>
      <c r="Y30" s="29" t="s">
        <v>26</v>
      </c>
      <c r="Z30" s="53">
        <f t="shared" si="7"/>
        <v>0</v>
      </c>
      <c r="AA30" s="57">
        <v>2</v>
      </c>
      <c r="AB30" s="29">
        <v>12.5</v>
      </c>
      <c r="AC30" s="29"/>
      <c r="AD30" s="29"/>
      <c r="AE30" s="29" t="s">
        <v>26</v>
      </c>
      <c r="AF30" s="29" t="s">
        <v>26</v>
      </c>
      <c r="AG30" s="29" t="s">
        <v>26</v>
      </c>
      <c r="AH30" s="53">
        <f t="shared" si="8"/>
        <v>0</v>
      </c>
    </row>
    <row r="31" spans="1:34" ht="63" customHeight="1" hidden="1" outlineLevel="1">
      <c r="A31" s="24" t="s">
        <v>40</v>
      </c>
      <c r="B31" s="16" t="s">
        <v>29</v>
      </c>
      <c r="C31" s="38" t="s">
        <v>104</v>
      </c>
      <c r="D31" s="17" t="s">
        <v>19</v>
      </c>
      <c r="E31" s="34">
        <f t="shared" si="9"/>
        <v>0</v>
      </c>
      <c r="F31" s="45"/>
      <c r="G31" s="57"/>
      <c r="H31" s="29"/>
      <c r="I31" s="29" t="s">
        <v>26</v>
      </c>
      <c r="J31" s="29" t="s">
        <v>26</v>
      </c>
      <c r="K31" s="53">
        <f t="shared" si="10"/>
        <v>0</v>
      </c>
      <c r="L31" s="67">
        <v>1</v>
      </c>
      <c r="M31" s="28">
        <v>10</v>
      </c>
      <c r="N31" s="29"/>
      <c r="O31" s="29"/>
      <c r="P31" s="29" t="s">
        <v>26</v>
      </c>
      <c r="Q31" s="29" t="s">
        <v>26</v>
      </c>
      <c r="R31" s="53">
        <f t="shared" si="11"/>
        <v>0</v>
      </c>
      <c r="S31" s="57">
        <v>1</v>
      </c>
      <c r="T31" s="29">
        <v>10</v>
      </c>
      <c r="U31" s="29"/>
      <c r="V31" s="29"/>
      <c r="W31" s="29" t="s">
        <v>26</v>
      </c>
      <c r="X31" s="29" t="s">
        <v>26</v>
      </c>
      <c r="Y31" s="29" t="s">
        <v>26</v>
      </c>
      <c r="Z31" s="53">
        <f t="shared" si="7"/>
        <v>0</v>
      </c>
      <c r="AA31" s="57">
        <v>1</v>
      </c>
      <c r="AB31" s="29">
        <v>10</v>
      </c>
      <c r="AC31" s="29"/>
      <c r="AD31" s="29"/>
      <c r="AE31" s="29" t="s">
        <v>26</v>
      </c>
      <c r="AF31" s="29" t="s">
        <v>26</v>
      </c>
      <c r="AG31" s="29" t="s">
        <v>26</v>
      </c>
      <c r="AH31" s="53">
        <f t="shared" si="8"/>
        <v>0</v>
      </c>
    </row>
    <row r="32" spans="1:34" ht="65.25" customHeight="1" hidden="1" outlineLevel="1">
      <c r="A32" s="24" t="s">
        <v>41</v>
      </c>
      <c r="B32" s="16" t="s">
        <v>30</v>
      </c>
      <c r="C32" s="38" t="s">
        <v>104</v>
      </c>
      <c r="D32" s="17" t="s">
        <v>19</v>
      </c>
      <c r="E32" s="34">
        <f t="shared" si="9"/>
        <v>0</v>
      </c>
      <c r="F32" s="45"/>
      <c r="G32" s="57"/>
      <c r="H32" s="29"/>
      <c r="I32" s="29" t="s">
        <v>26</v>
      </c>
      <c r="J32" s="29" t="s">
        <v>26</v>
      </c>
      <c r="K32" s="53">
        <f t="shared" si="10"/>
        <v>0</v>
      </c>
      <c r="L32" s="67">
        <v>1</v>
      </c>
      <c r="M32" s="28">
        <v>20</v>
      </c>
      <c r="N32" s="29"/>
      <c r="O32" s="29"/>
      <c r="P32" s="29" t="s">
        <v>26</v>
      </c>
      <c r="Q32" s="29" t="s">
        <v>26</v>
      </c>
      <c r="R32" s="53">
        <f t="shared" si="11"/>
        <v>0</v>
      </c>
      <c r="S32" s="57">
        <v>1</v>
      </c>
      <c r="T32" s="29">
        <v>20</v>
      </c>
      <c r="U32" s="29"/>
      <c r="V32" s="29"/>
      <c r="W32" s="29" t="s">
        <v>26</v>
      </c>
      <c r="X32" s="29" t="s">
        <v>26</v>
      </c>
      <c r="Y32" s="29" t="s">
        <v>26</v>
      </c>
      <c r="Z32" s="53">
        <f t="shared" si="7"/>
        <v>0</v>
      </c>
      <c r="AA32" s="57">
        <v>1</v>
      </c>
      <c r="AB32" s="29">
        <v>20</v>
      </c>
      <c r="AC32" s="29"/>
      <c r="AD32" s="29"/>
      <c r="AE32" s="29" t="s">
        <v>26</v>
      </c>
      <c r="AF32" s="29" t="s">
        <v>26</v>
      </c>
      <c r="AG32" s="29" t="s">
        <v>26</v>
      </c>
      <c r="AH32" s="53">
        <f t="shared" si="8"/>
        <v>0</v>
      </c>
    </row>
    <row r="33" spans="1:34" ht="76.5" customHeight="1" outlineLevel="1">
      <c r="A33" s="24" t="s">
        <v>96</v>
      </c>
      <c r="B33" s="16" t="s">
        <v>32</v>
      </c>
      <c r="C33" s="38" t="s">
        <v>104</v>
      </c>
      <c r="D33" s="17" t="s">
        <v>19</v>
      </c>
      <c r="E33" s="34">
        <f t="shared" si="9"/>
        <v>0</v>
      </c>
      <c r="F33" s="45"/>
      <c r="G33" s="57">
        <v>10</v>
      </c>
      <c r="H33" s="29">
        <f>G33</f>
        <v>10</v>
      </c>
      <c r="I33" s="29" t="s">
        <v>26</v>
      </c>
      <c r="J33" s="29" t="s">
        <v>26</v>
      </c>
      <c r="K33" s="53">
        <f t="shared" si="10"/>
        <v>10</v>
      </c>
      <c r="L33" s="67">
        <v>1</v>
      </c>
      <c r="M33" s="28">
        <v>10</v>
      </c>
      <c r="N33" s="29">
        <v>0</v>
      </c>
      <c r="O33" s="29">
        <v>0</v>
      </c>
      <c r="P33" s="29" t="s">
        <v>26</v>
      </c>
      <c r="Q33" s="29" t="s">
        <v>26</v>
      </c>
      <c r="R33" s="53">
        <f t="shared" si="11"/>
        <v>0</v>
      </c>
      <c r="S33" s="57">
        <v>1</v>
      </c>
      <c r="T33" s="29">
        <v>10</v>
      </c>
      <c r="U33" s="29">
        <v>0</v>
      </c>
      <c r="V33" s="29">
        <v>0</v>
      </c>
      <c r="W33" s="29" t="s">
        <v>26</v>
      </c>
      <c r="X33" s="29" t="s">
        <v>26</v>
      </c>
      <c r="Y33" s="29" t="s">
        <v>26</v>
      </c>
      <c r="Z33" s="53">
        <f t="shared" si="7"/>
        <v>0</v>
      </c>
      <c r="AA33" s="57">
        <v>1</v>
      </c>
      <c r="AB33" s="29">
        <v>10</v>
      </c>
      <c r="AC33" s="29">
        <v>0</v>
      </c>
      <c r="AD33" s="29">
        <v>0</v>
      </c>
      <c r="AE33" s="29" t="s">
        <v>26</v>
      </c>
      <c r="AF33" s="29" t="s">
        <v>26</v>
      </c>
      <c r="AG33" s="29" t="s">
        <v>26</v>
      </c>
      <c r="AH33" s="53">
        <f t="shared" si="8"/>
        <v>0</v>
      </c>
    </row>
    <row r="34" spans="1:34" ht="36" customHeight="1" hidden="1" outlineLevel="1">
      <c r="A34" s="24" t="s">
        <v>64</v>
      </c>
      <c r="B34" s="16" t="s">
        <v>34</v>
      </c>
      <c r="C34" s="37"/>
      <c r="D34" s="17" t="s">
        <v>19</v>
      </c>
      <c r="E34" s="34">
        <f t="shared" si="9"/>
        <v>0</v>
      </c>
      <c r="F34" s="45"/>
      <c r="G34" s="57"/>
      <c r="H34" s="29"/>
      <c r="I34" s="29" t="s">
        <v>26</v>
      </c>
      <c r="J34" s="29" t="s">
        <v>26</v>
      </c>
      <c r="K34" s="53">
        <f t="shared" si="10"/>
        <v>0</v>
      </c>
      <c r="L34" s="67">
        <v>1</v>
      </c>
      <c r="M34" s="28">
        <v>50</v>
      </c>
      <c r="N34" s="29"/>
      <c r="O34" s="29"/>
      <c r="P34" s="29" t="s">
        <v>26</v>
      </c>
      <c r="Q34" s="29" t="s">
        <v>26</v>
      </c>
      <c r="R34" s="53">
        <f t="shared" si="11"/>
        <v>0</v>
      </c>
      <c r="S34" s="57">
        <v>1</v>
      </c>
      <c r="T34" s="29">
        <v>50</v>
      </c>
      <c r="U34" s="29"/>
      <c r="V34" s="29"/>
      <c r="W34" s="29" t="s">
        <v>26</v>
      </c>
      <c r="X34" s="29" t="s">
        <v>26</v>
      </c>
      <c r="Y34" s="29" t="s">
        <v>26</v>
      </c>
      <c r="Z34" s="53">
        <f t="shared" si="7"/>
        <v>0</v>
      </c>
      <c r="AA34" s="57">
        <v>1</v>
      </c>
      <c r="AB34" s="29">
        <v>50</v>
      </c>
      <c r="AC34" s="29"/>
      <c r="AD34" s="29"/>
      <c r="AE34" s="29" t="s">
        <v>26</v>
      </c>
      <c r="AF34" s="29" t="s">
        <v>26</v>
      </c>
      <c r="AG34" s="29" t="s">
        <v>26</v>
      </c>
      <c r="AH34" s="53">
        <f t="shared" si="8"/>
        <v>0</v>
      </c>
    </row>
    <row r="35" spans="1:34" s="9" customFormat="1" ht="11.25" hidden="1">
      <c r="A35" s="12">
        <v>1</v>
      </c>
      <c r="B35" s="2">
        <v>2</v>
      </c>
      <c r="C35" s="12">
        <v>3</v>
      </c>
      <c r="D35" s="2">
        <v>4</v>
      </c>
      <c r="E35" s="4">
        <v>5</v>
      </c>
      <c r="F35" s="42">
        <v>6</v>
      </c>
      <c r="G35" s="48">
        <v>6</v>
      </c>
      <c r="H35" s="2">
        <v>7</v>
      </c>
      <c r="I35" s="2">
        <v>8</v>
      </c>
      <c r="J35" s="2">
        <v>10</v>
      </c>
      <c r="K35" s="49">
        <v>11</v>
      </c>
      <c r="L35" s="60">
        <v>7</v>
      </c>
      <c r="M35" s="2">
        <v>8</v>
      </c>
      <c r="N35" s="2">
        <v>6</v>
      </c>
      <c r="O35" s="2">
        <v>7</v>
      </c>
      <c r="P35" s="2">
        <v>8</v>
      </c>
      <c r="Q35" s="2">
        <v>10</v>
      </c>
      <c r="R35" s="49">
        <v>11</v>
      </c>
      <c r="S35" s="48">
        <v>15</v>
      </c>
      <c r="T35" s="2">
        <v>16</v>
      </c>
      <c r="U35" s="2">
        <v>12</v>
      </c>
      <c r="V35" s="2">
        <v>13</v>
      </c>
      <c r="W35" s="2">
        <v>14</v>
      </c>
      <c r="X35" s="2">
        <v>15</v>
      </c>
      <c r="Y35" s="2">
        <v>16</v>
      </c>
      <c r="Z35" s="49">
        <v>17</v>
      </c>
      <c r="AA35" s="48">
        <v>23</v>
      </c>
      <c r="AB35" s="2">
        <v>24</v>
      </c>
      <c r="AC35" s="2">
        <v>18</v>
      </c>
      <c r="AD35" s="2">
        <v>19</v>
      </c>
      <c r="AE35" s="2">
        <v>20</v>
      </c>
      <c r="AF35" s="2">
        <v>21</v>
      </c>
      <c r="AG35" s="2">
        <v>22</v>
      </c>
      <c r="AH35" s="49">
        <v>23</v>
      </c>
    </row>
    <row r="36" spans="1:34" ht="64.5" customHeight="1" hidden="1" outlineLevel="1">
      <c r="A36" s="24" t="s">
        <v>65</v>
      </c>
      <c r="B36" s="16" t="s">
        <v>38</v>
      </c>
      <c r="C36" s="37"/>
      <c r="D36" s="17" t="s">
        <v>21</v>
      </c>
      <c r="E36" s="34">
        <f t="shared" si="9"/>
        <v>0</v>
      </c>
      <c r="F36" s="45"/>
      <c r="G36" s="57"/>
      <c r="H36" s="29"/>
      <c r="I36" s="29"/>
      <c r="J36" s="29" t="s">
        <v>26</v>
      </c>
      <c r="K36" s="53">
        <f>G36</f>
        <v>0</v>
      </c>
      <c r="L36" s="67">
        <v>1</v>
      </c>
      <c r="M36" s="28">
        <v>100</v>
      </c>
      <c r="N36" s="29"/>
      <c r="O36" s="29"/>
      <c r="P36" s="29"/>
      <c r="Q36" s="29" t="s">
        <v>26</v>
      </c>
      <c r="R36" s="53">
        <f t="shared" si="11"/>
        <v>0</v>
      </c>
      <c r="S36" s="57"/>
      <c r="T36" s="29"/>
      <c r="U36" s="29"/>
      <c r="V36" s="29"/>
      <c r="W36" s="29" t="s">
        <v>26</v>
      </c>
      <c r="X36" s="29" t="s">
        <v>26</v>
      </c>
      <c r="Y36" s="29" t="s">
        <v>26</v>
      </c>
      <c r="Z36" s="53">
        <f t="shared" si="7"/>
        <v>0</v>
      </c>
      <c r="AA36" s="57"/>
      <c r="AB36" s="29"/>
      <c r="AC36" s="29"/>
      <c r="AD36" s="29"/>
      <c r="AE36" s="29" t="s">
        <v>26</v>
      </c>
      <c r="AF36" s="29" t="s">
        <v>26</v>
      </c>
      <c r="AG36" s="29" t="s">
        <v>26</v>
      </c>
      <c r="AH36" s="53">
        <f t="shared" si="8"/>
        <v>0</v>
      </c>
    </row>
    <row r="37" spans="1:34" ht="36.75" customHeight="1" hidden="1" outlineLevel="1">
      <c r="A37" s="24" t="s">
        <v>66</v>
      </c>
      <c r="B37" s="16" t="s">
        <v>35</v>
      </c>
      <c r="C37" s="37"/>
      <c r="D37" s="17" t="s">
        <v>20</v>
      </c>
      <c r="E37" s="34">
        <f t="shared" si="9"/>
        <v>0</v>
      </c>
      <c r="F37" s="45"/>
      <c r="G37" s="57"/>
      <c r="H37" s="29"/>
      <c r="I37" s="29" t="s">
        <v>26</v>
      </c>
      <c r="J37" s="29" t="s">
        <v>26</v>
      </c>
      <c r="K37" s="53">
        <f>G37</f>
        <v>0</v>
      </c>
      <c r="L37" s="67">
        <v>1</v>
      </c>
      <c r="M37" s="28">
        <v>40</v>
      </c>
      <c r="N37" s="29"/>
      <c r="O37" s="29"/>
      <c r="P37" s="29" t="s">
        <v>26</v>
      </c>
      <c r="Q37" s="29" t="s">
        <v>26</v>
      </c>
      <c r="R37" s="53">
        <f t="shared" si="11"/>
        <v>0</v>
      </c>
      <c r="S37" s="57"/>
      <c r="T37" s="29"/>
      <c r="U37" s="29"/>
      <c r="V37" s="29"/>
      <c r="W37" s="29" t="s">
        <v>26</v>
      </c>
      <c r="X37" s="29" t="s">
        <v>26</v>
      </c>
      <c r="Y37" s="29" t="s">
        <v>26</v>
      </c>
      <c r="Z37" s="53">
        <f t="shared" si="7"/>
        <v>0</v>
      </c>
      <c r="AA37" s="57"/>
      <c r="AB37" s="29"/>
      <c r="AC37" s="29"/>
      <c r="AD37" s="29"/>
      <c r="AE37" s="29" t="s">
        <v>26</v>
      </c>
      <c r="AF37" s="29" t="s">
        <v>26</v>
      </c>
      <c r="AG37" s="29" t="s">
        <v>26</v>
      </c>
      <c r="AH37" s="53">
        <f t="shared" si="8"/>
        <v>0</v>
      </c>
    </row>
    <row r="38" spans="1:34" ht="34.5" customHeight="1" hidden="1" outlineLevel="1">
      <c r="A38" s="24" t="s">
        <v>67</v>
      </c>
      <c r="B38" s="16" t="s">
        <v>36</v>
      </c>
      <c r="C38" s="37"/>
      <c r="D38" s="17" t="s">
        <v>20</v>
      </c>
      <c r="E38" s="34">
        <f t="shared" si="9"/>
        <v>0</v>
      </c>
      <c r="F38" s="45"/>
      <c r="G38" s="57"/>
      <c r="H38" s="29"/>
      <c r="I38" s="29" t="s">
        <v>26</v>
      </c>
      <c r="J38" s="29" t="s">
        <v>26</v>
      </c>
      <c r="K38" s="53">
        <f>G38</f>
        <v>0</v>
      </c>
      <c r="L38" s="67">
        <v>1</v>
      </c>
      <c r="M38" s="28">
        <v>60</v>
      </c>
      <c r="N38" s="29"/>
      <c r="O38" s="29"/>
      <c r="P38" s="29" t="s">
        <v>26</v>
      </c>
      <c r="Q38" s="29" t="s">
        <v>26</v>
      </c>
      <c r="R38" s="53">
        <f t="shared" si="11"/>
        <v>0</v>
      </c>
      <c r="S38" s="57"/>
      <c r="T38" s="29"/>
      <c r="U38" s="29"/>
      <c r="V38" s="29"/>
      <c r="W38" s="29" t="s">
        <v>26</v>
      </c>
      <c r="X38" s="29" t="s">
        <v>26</v>
      </c>
      <c r="Y38" s="29" t="s">
        <v>26</v>
      </c>
      <c r="Z38" s="53">
        <f t="shared" si="7"/>
        <v>0</v>
      </c>
      <c r="AA38" s="57"/>
      <c r="AB38" s="29"/>
      <c r="AC38" s="29"/>
      <c r="AD38" s="29"/>
      <c r="AE38" s="29" t="s">
        <v>26</v>
      </c>
      <c r="AF38" s="29" t="s">
        <v>26</v>
      </c>
      <c r="AG38" s="29" t="s">
        <v>26</v>
      </c>
      <c r="AH38" s="53">
        <f t="shared" si="8"/>
        <v>0</v>
      </c>
    </row>
    <row r="39" spans="1:34" ht="54" customHeight="1" hidden="1" outlineLevel="1">
      <c r="A39" s="24" t="s">
        <v>76</v>
      </c>
      <c r="B39" s="16" t="s">
        <v>77</v>
      </c>
      <c r="C39" s="37"/>
      <c r="D39" s="17" t="s">
        <v>20</v>
      </c>
      <c r="E39" s="34">
        <f t="shared" si="9"/>
        <v>0</v>
      </c>
      <c r="F39" s="45"/>
      <c r="G39" s="57"/>
      <c r="H39" s="29"/>
      <c r="I39" s="29" t="s">
        <v>26</v>
      </c>
      <c r="J39" s="29" t="s">
        <v>26</v>
      </c>
      <c r="K39" s="53">
        <f>G39</f>
        <v>0</v>
      </c>
      <c r="L39" s="67"/>
      <c r="M39" s="28"/>
      <c r="N39" s="29"/>
      <c r="O39" s="29"/>
      <c r="P39" s="29" t="s">
        <v>26</v>
      </c>
      <c r="Q39" s="29" t="s">
        <v>26</v>
      </c>
      <c r="R39" s="53">
        <f>N39</f>
        <v>0</v>
      </c>
      <c r="S39" s="57"/>
      <c r="T39" s="29"/>
      <c r="U39" s="29"/>
      <c r="V39" s="29"/>
      <c r="W39" s="29" t="s">
        <v>26</v>
      </c>
      <c r="X39" s="29" t="s">
        <v>26</v>
      </c>
      <c r="Y39" s="29" t="s">
        <v>26</v>
      </c>
      <c r="Z39" s="53">
        <f t="shared" si="7"/>
        <v>0</v>
      </c>
      <c r="AA39" s="57"/>
      <c r="AB39" s="29"/>
      <c r="AC39" s="29"/>
      <c r="AD39" s="29"/>
      <c r="AE39" s="29" t="s">
        <v>26</v>
      </c>
      <c r="AF39" s="29" t="s">
        <v>26</v>
      </c>
      <c r="AG39" s="29" t="s">
        <v>26</v>
      </c>
      <c r="AH39" s="53">
        <f t="shared" si="8"/>
        <v>0</v>
      </c>
    </row>
    <row r="40" spans="1:34" ht="97.5" customHeight="1" collapsed="1">
      <c r="A40" s="18" t="s">
        <v>43</v>
      </c>
      <c r="B40" s="35" t="s">
        <v>98</v>
      </c>
      <c r="C40" s="18" t="s">
        <v>105</v>
      </c>
      <c r="D40" s="21" t="s">
        <v>24</v>
      </c>
      <c r="E40" s="26" t="s">
        <v>26</v>
      </c>
      <c r="F40" s="44"/>
      <c r="G40" s="54" t="s">
        <v>26</v>
      </c>
      <c r="H40" s="27" t="s">
        <v>26</v>
      </c>
      <c r="I40" s="27" t="s">
        <v>26</v>
      </c>
      <c r="J40" s="27" t="s">
        <v>26</v>
      </c>
      <c r="K40" s="52" t="s">
        <v>26</v>
      </c>
      <c r="L40" s="66"/>
      <c r="M40" s="30" t="s">
        <v>26</v>
      </c>
      <c r="N40" s="27" t="s">
        <v>26</v>
      </c>
      <c r="O40" s="27" t="s">
        <v>26</v>
      </c>
      <c r="P40" s="27" t="s">
        <v>26</v>
      </c>
      <c r="Q40" s="27" t="s">
        <v>26</v>
      </c>
      <c r="R40" s="52" t="s">
        <v>26</v>
      </c>
      <c r="S40" s="54" t="s">
        <v>26</v>
      </c>
      <c r="T40" s="27" t="s">
        <v>26</v>
      </c>
      <c r="U40" s="27" t="s">
        <v>26</v>
      </c>
      <c r="V40" s="27" t="s">
        <v>26</v>
      </c>
      <c r="W40" s="27" t="s">
        <v>26</v>
      </c>
      <c r="X40" s="27" t="s">
        <v>26</v>
      </c>
      <c r="Y40" s="27" t="s">
        <v>26</v>
      </c>
      <c r="Z40" s="52" t="s">
        <v>26</v>
      </c>
      <c r="AA40" s="54" t="s">
        <v>26</v>
      </c>
      <c r="AB40" s="27" t="s">
        <v>26</v>
      </c>
      <c r="AC40" s="27" t="s">
        <v>26</v>
      </c>
      <c r="AD40" s="27" t="s">
        <v>26</v>
      </c>
      <c r="AE40" s="27" t="s">
        <v>26</v>
      </c>
      <c r="AF40" s="27" t="s">
        <v>26</v>
      </c>
      <c r="AG40" s="27" t="s">
        <v>26</v>
      </c>
      <c r="AH40" s="52" t="s">
        <v>26</v>
      </c>
    </row>
    <row r="41" spans="1:34" ht="58.5" customHeight="1" outlineLevel="1">
      <c r="A41" s="24" t="s">
        <v>48</v>
      </c>
      <c r="B41" s="16" t="s">
        <v>49</v>
      </c>
      <c r="C41" s="38" t="s">
        <v>105</v>
      </c>
      <c r="D41" s="17" t="s">
        <v>19</v>
      </c>
      <c r="E41" s="34" t="s">
        <v>26</v>
      </c>
      <c r="F41" s="45"/>
      <c r="G41" s="57" t="s">
        <v>26</v>
      </c>
      <c r="H41" s="29" t="s">
        <v>26</v>
      </c>
      <c r="I41" s="29" t="s">
        <v>26</v>
      </c>
      <c r="J41" s="29" t="s">
        <v>26</v>
      </c>
      <c r="K41" s="53" t="str">
        <f>G41</f>
        <v>-</v>
      </c>
      <c r="L41" s="67" t="s">
        <v>26</v>
      </c>
      <c r="M41" s="28" t="s">
        <v>26</v>
      </c>
      <c r="N41" s="29" t="s">
        <v>26</v>
      </c>
      <c r="O41" s="29" t="s">
        <v>26</v>
      </c>
      <c r="P41" s="29" t="s">
        <v>26</v>
      </c>
      <c r="Q41" s="29" t="s">
        <v>26</v>
      </c>
      <c r="R41" s="53" t="str">
        <f>N41</f>
        <v>-</v>
      </c>
      <c r="S41" s="57" t="s">
        <v>26</v>
      </c>
      <c r="T41" s="29" t="s">
        <v>26</v>
      </c>
      <c r="U41" s="29" t="s">
        <v>26</v>
      </c>
      <c r="V41" s="29" t="s">
        <v>26</v>
      </c>
      <c r="W41" s="29" t="s">
        <v>26</v>
      </c>
      <c r="X41" s="29" t="s">
        <v>26</v>
      </c>
      <c r="Y41" s="29" t="s">
        <v>26</v>
      </c>
      <c r="Z41" s="53" t="str">
        <f>U41</f>
        <v>-</v>
      </c>
      <c r="AA41" s="57" t="s">
        <v>26</v>
      </c>
      <c r="AB41" s="29" t="s">
        <v>26</v>
      </c>
      <c r="AC41" s="29" t="s">
        <v>26</v>
      </c>
      <c r="AD41" s="29" t="s">
        <v>26</v>
      </c>
      <c r="AE41" s="29" t="s">
        <v>26</v>
      </c>
      <c r="AF41" s="29" t="s">
        <v>26</v>
      </c>
      <c r="AG41" s="29" t="s">
        <v>26</v>
      </c>
      <c r="AH41" s="53" t="str">
        <f>AC41</f>
        <v>-</v>
      </c>
    </row>
    <row r="42" spans="1:34" ht="58.5" customHeight="1" outlineLevel="1">
      <c r="A42" s="24" t="s">
        <v>69</v>
      </c>
      <c r="B42" s="16" t="s">
        <v>50</v>
      </c>
      <c r="C42" s="38" t="s">
        <v>105</v>
      </c>
      <c r="D42" s="17" t="s">
        <v>19</v>
      </c>
      <c r="E42" s="34" t="s">
        <v>26</v>
      </c>
      <c r="F42" s="45"/>
      <c r="G42" s="57" t="s">
        <v>26</v>
      </c>
      <c r="H42" s="29" t="s">
        <v>26</v>
      </c>
      <c r="I42" s="29" t="s">
        <v>26</v>
      </c>
      <c r="J42" s="29" t="s">
        <v>26</v>
      </c>
      <c r="K42" s="53" t="str">
        <f>G42</f>
        <v>-</v>
      </c>
      <c r="L42" s="67" t="s">
        <v>26</v>
      </c>
      <c r="M42" s="28" t="s">
        <v>26</v>
      </c>
      <c r="N42" s="29" t="s">
        <v>26</v>
      </c>
      <c r="O42" s="29" t="s">
        <v>26</v>
      </c>
      <c r="P42" s="29" t="s">
        <v>26</v>
      </c>
      <c r="Q42" s="29" t="s">
        <v>26</v>
      </c>
      <c r="R42" s="53" t="str">
        <f>N42</f>
        <v>-</v>
      </c>
      <c r="S42" s="57" t="s">
        <v>26</v>
      </c>
      <c r="T42" s="29" t="s">
        <v>26</v>
      </c>
      <c r="U42" s="29" t="s">
        <v>26</v>
      </c>
      <c r="V42" s="29" t="s">
        <v>26</v>
      </c>
      <c r="W42" s="29" t="s">
        <v>26</v>
      </c>
      <c r="X42" s="29" t="s">
        <v>26</v>
      </c>
      <c r="Y42" s="29" t="s">
        <v>26</v>
      </c>
      <c r="Z42" s="53" t="str">
        <f>U42</f>
        <v>-</v>
      </c>
      <c r="AA42" s="57" t="s">
        <v>26</v>
      </c>
      <c r="AB42" s="29" t="s">
        <v>26</v>
      </c>
      <c r="AC42" s="29" t="s">
        <v>26</v>
      </c>
      <c r="AD42" s="29" t="s">
        <v>26</v>
      </c>
      <c r="AE42" s="29" t="s">
        <v>26</v>
      </c>
      <c r="AF42" s="29" t="s">
        <v>26</v>
      </c>
      <c r="AG42" s="29" t="s">
        <v>26</v>
      </c>
      <c r="AH42" s="53" t="str">
        <f>AC42</f>
        <v>-</v>
      </c>
    </row>
    <row r="43" spans="1:34" ht="64.5" customHeight="1" outlineLevel="1">
      <c r="A43" s="24" t="s">
        <v>82</v>
      </c>
      <c r="B43" s="16" t="s">
        <v>51</v>
      </c>
      <c r="C43" s="38" t="s">
        <v>105</v>
      </c>
      <c r="D43" s="17" t="s">
        <v>19</v>
      </c>
      <c r="E43" s="34" t="s">
        <v>26</v>
      </c>
      <c r="F43" s="45"/>
      <c r="G43" s="57" t="s">
        <v>26</v>
      </c>
      <c r="H43" s="29" t="str">
        <f>G43</f>
        <v>-</v>
      </c>
      <c r="I43" s="29" t="s">
        <v>26</v>
      </c>
      <c r="J43" s="29" t="s">
        <v>26</v>
      </c>
      <c r="K43" s="53" t="str">
        <f>G43</f>
        <v>-</v>
      </c>
      <c r="L43" s="67" t="s">
        <v>26</v>
      </c>
      <c r="M43" s="28" t="s">
        <v>26</v>
      </c>
      <c r="N43" s="29" t="s">
        <v>26</v>
      </c>
      <c r="O43" s="29" t="str">
        <f>N43</f>
        <v>-</v>
      </c>
      <c r="P43" s="29" t="s">
        <v>26</v>
      </c>
      <c r="Q43" s="29" t="s">
        <v>26</v>
      </c>
      <c r="R43" s="53" t="str">
        <f>N43</f>
        <v>-</v>
      </c>
      <c r="S43" s="57" t="s">
        <v>26</v>
      </c>
      <c r="T43" s="29" t="s">
        <v>26</v>
      </c>
      <c r="U43" s="29" t="s">
        <v>26</v>
      </c>
      <c r="V43" s="29" t="str">
        <f>U43</f>
        <v>-</v>
      </c>
      <c r="W43" s="29" t="s">
        <v>26</v>
      </c>
      <c r="X43" s="29" t="s">
        <v>26</v>
      </c>
      <c r="Y43" s="29" t="s">
        <v>26</v>
      </c>
      <c r="Z43" s="53" t="str">
        <f>U43</f>
        <v>-</v>
      </c>
      <c r="AA43" s="57" t="s">
        <v>26</v>
      </c>
      <c r="AB43" s="29" t="s">
        <v>26</v>
      </c>
      <c r="AC43" s="29" t="s">
        <v>26</v>
      </c>
      <c r="AD43" s="29" t="str">
        <f>AC43</f>
        <v>-</v>
      </c>
      <c r="AE43" s="29" t="s">
        <v>26</v>
      </c>
      <c r="AF43" s="29" t="s">
        <v>26</v>
      </c>
      <c r="AG43" s="29" t="s">
        <v>26</v>
      </c>
      <c r="AH43" s="53" t="str">
        <f>AC43</f>
        <v>-</v>
      </c>
    </row>
    <row r="44" spans="1:34" ht="81" customHeight="1" outlineLevel="1">
      <c r="A44" s="24" t="s">
        <v>97</v>
      </c>
      <c r="B44" s="16" t="s">
        <v>52</v>
      </c>
      <c r="C44" s="38" t="s">
        <v>105</v>
      </c>
      <c r="D44" s="17" t="s">
        <v>19</v>
      </c>
      <c r="E44" s="34" t="s">
        <v>26</v>
      </c>
      <c r="F44" s="45"/>
      <c r="G44" s="57" t="s">
        <v>26</v>
      </c>
      <c r="H44" s="29" t="str">
        <f>G44</f>
        <v>-</v>
      </c>
      <c r="I44" s="29" t="s">
        <v>26</v>
      </c>
      <c r="J44" s="29" t="s">
        <v>26</v>
      </c>
      <c r="K44" s="53" t="str">
        <f>G44</f>
        <v>-</v>
      </c>
      <c r="L44" s="67" t="s">
        <v>26</v>
      </c>
      <c r="M44" s="28" t="s">
        <v>26</v>
      </c>
      <c r="N44" s="29" t="s">
        <v>26</v>
      </c>
      <c r="O44" s="29" t="str">
        <f>N44</f>
        <v>-</v>
      </c>
      <c r="P44" s="29" t="s">
        <v>26</v>
      </c>
      <c r="Q44" s="29" t="s">
        <v>26</v>
      </c>
      <c r="R44" s="53" t="str">
        <f>N44</f>
        <v>-</v>
      </c>
      <c r="S44" s="57" t="s">
        <v>26</v>
      </c>
      <c r="T44" s="29" t="s">
        <v>26</v>
      </c>
      <c r="U44" s="29" t="s">
        <v>26</v>
      </c>
      <c r="V44" s="29" t="s">
        <v>26</v>
      </c>
      <c r="W44" s="29" t="s">
        <v>26</v>
      </c>
      <c r="X44" s="29" t="s">
        <v>26</v>
      </c>
      <c r="Y44" s="29" t="s">
        <v>26</v>
      </c>
      <c r="Z44" s="53" t="s">
        <v>26</v>
      </c>
      <c r="AA44" s="57" t="s">
        <v>26</v>
      </c>
      <c r="AB44" s="29" t="s">
        <v>26</v>
      </c>
      <c r="AC44" s="29" t="s">
        <v>26</v>
      </c>
      <c r="AD44" s="29" t="s">
        <v>26</v>
      </c>
      <c r="AE44" s="29" t="s">
        <v>26</v>
      </c>
      <c r="AF44" s="29" t="s">
        <v>26</v>
      </c>
      <c r="AG44" s="29" t="s">
        <v>26</v>
      </c>
      <c r="AH44" s="53" t="s">
        <v>26</v>
      </c>
    </row>
    <row r="45" spans="1:34" ht="72.75" customHeight="1">
      <c r="A45" s="18" t="s">
        <v>70</v>
      </c>
      <c r="B45" s="35" t="s">
        <v>120</v>
      </c>
      <c r="C45" s="18" t="s">
        <v>106</v>
      </c>
      <c r="D45" s="21" t="s">
        <v>62</v>
      </c>
      <c r="E45" s="26">
        <f t="shared" si="9"/>
        <v>210</v>
      </c>
      <c r="F45" s="44"/>
      <c r="G45" s="50">
        <f aca="true" t="shared" si="12" ref="G45:AH45">G46</f>
        <v>70</v>
      </c>
      <c r="H45" s="26">
        <f t="shared" si="12"/>
        <v>70</v>
      </c>
      <c r="I45" s="26" t="str">
        <f t="shared" si="12"/>
        <v>-</v>
      </c>
      <c r="J45" s="26" t="str">
        <f t="shared" si="12"/>
        <v>-</v>
      </c>
      <c r="K45" s="51">
        <f t="shared" si="12"/>
        <v>70</v>
      </c>
      <c r="L45" s="66">
        <f t="shared" si="12"/>
        <v>2</v>
      </c>
      <c r="M45" s="30">
        <f t="shared" si="12"/>
        <v>35</v>
      </c>
      <c r="N45" s="26">
        <f t="shared" si="12"/>
        <v>70</v>
      </c>
      <c r="O45" s="26">
        <f t="shared" si="12"/>
        <v>70</v>
      </c>
      <c r="P45" s="26" t="str">
        <f t="shared" si="12"/>
        <v>-</v>
      </c>
      <c r="Q45" s="26" t="str">
        <f t="shared" si="12"/>
        <v>-</v>
      </c>
      <c r="R45" s="51">
        <f t="shared" si="12"/>
        <v>70</v>
      </c>
      <c r="S45" s="50">
        <f t="shared" si="12"/>
        <v>2</v>
      </c>
      <c r="T45" s="26">
        <f t="shared" si="12"/>
        <v>35</v>
      </c>
      <c r="U45" s="26">
        <f t="shared" si="12"/>
        <v>70</v>
      </c>
      <c r="V45" s="26">
        <f t="shared" si="12"/>
        <v>70</v>
      </c>
      <c r="W45" s="26" t="str">
        <f t="shared" si="12"/>
        <v>-</v>
      </c>
      <c r="X45" s="26" t="str">
        <f t="shared" si="12"/>
        <v>-</v>
      </c>
      <c r="Y45" s="26" t="str">
        <f t="shared" si="12"/>
        <v>-</v>
      </c>
      <c r="Z45" s="51">
        <f t="shared" si="12"/>
        <v>70</v>
      </c>
      <c r="AA45" s="50">
        <f t="shared" si="12"/>
        <v>2</v>
      </c>
      <c r="AB45" s="26">
        <f t="shared" si="12"/>
        <v>35</v>
      </c>
      <c r="AC45" s="26">
        <f t="shared" si="12"/>
        <v>70</v>
      </c>
      <c r="AD45" s="26">
        <f t="shared" si="12"/>
        <v>70</v>
      </c>
      <c r="AE45" s="26" t="str">
        <f t="shared" si="12"/>
        <v>-</v>
      </c>
      <c r="AF45" s="26" t="str">
        <f t="shared" si="12"/>
        <v>-</v>
      </c>
      <c r="AG45" s="26" t="str">
        <f t="shared" si="12"/>
        <v>-</v>
      </c>
      <c r="AH45" s="51">
        <f t="shared" si="12"/>
        <v>70</v>
      </c>
    </row>
    <row r="46" spans="1:34" ht="64.5" customHeight="1" outlineLevel="1">
      <c r="A46" s="24" t="s">
        <v>71</v>
      </c>
      <c r="B46" s="16" t="s">
        <v>33</v>
      </c>
      <c r="C46" s="38" t="s">
        <v>106</v>
      </c>
      <c r="D46" s="17" t="s">
        <v>20</v>
      </c>
      <c r="E46" s="34">
        <f t="shared" si="9"/>
        <v>210</v>
      </c>
      <c r="F46" s="45"/>
      <c r="G46" s="57">
        <v>70</v>
      </c>
      <c r="H46" s="29">
        <f>G46</f>
        <v>70</v>
      </c>
      <c r="I46" s="29" t="s">
        <v>26</v>
      </c>
      <c r="J46" s="29" t="s">
        <v>26</v>
      </c>
      <c r="K46" s="53">
        <f>G46</f>
        <v>70</v>
      </c>
      <c r="L46" s="67">
        <v>2</v>
      </c>
      <c r="M46" s="28">
        <v>35</v>
      </c>
      <c r="N46" s="29">
        <v>70</v>
      </c>
      <c r="O46" s="29">
        <f>N46</f>
        <v>70</v>
      </c>
      <c r="P46" s="29" t="s">
        <v>26</v>
      </c>
      <c r="Q46" s="29" t="s">
        <v>26</v>
      </c>
      <c r="R46" s="53">
        <f>N46</f>
        <v>70</v>
      </c>
      <c r="S46" s="57">
        <v>2</v>
      </c>
      <c r="T46" s="29">
        <v>35</v>
      </c>
      <c r="U46" s="29">
        <v>70</v>
      </c>
      <c r="V46" s="29">
        <f>U46</f>
        <v>70</v>
      </c>
      <c r="W46" s="29" t="s">
        <v>26</v>
      </c>
      <c r="X46" s="29" t="s">
        <v>26</v>
      </c>
      <c r="Y46" s="29" t="s">
        <v>26</v>
      </c>
      <c r="Z46" s="53">
        <f>U46</f>
        <v>70</v>
      </c>
      <c r="AA46" s="57">
        <v>2</v>
      </c>
      <c r="AB46" s="29">
        <v>35</v>
      </c>
      <c r="AC46" s="29">
        <v>70</v>
      </c>
      <c r="AD46" s="29">
        <f>AC46</f>
        <v>70</v>
      </c>
      <c r="AE46" s="29" t="s">
        <v>26</v>
      </c>
      <c r="AF46" s="29" t="s">
        <v>26</v>
      </c>
      <c r="AG46" s="29" t="s">
        <v>26</v>
      </c>
      <c r="AH46" s="53">
        <f>AC46</f>
        <v>70</v>
      </c>
    </row>
    <row r="47" spans="1:34" s="9" customFormat="1" ht="11.25">
      <c r="A47" s="12">
        <v>1</v>
      </c>
      <c r="B47" s="2">
        <v>2</v>
      </c>
      <c r="C47" s="12">
        <v>3</v>
      </c>
      <c r="D47" s="2">
        <v>4</v>
      </c>
      <c r="E47" s="4">
        <v>5</v>
      </c>
      <c r="F47" s="42">
        <v>6</v>
      </c>
      <c r="G47" s="48">
        <v>5</v>
      </c>
      <c r="H47" s="2">
        <v>6</v>
      </c>
      <c r="I47" s="2">
        <v>7</v>
      </c>
      <c r="J47" s="2">
        <v>10</v>
      </c>
      <c r="K47" s="49">
        <v>8</v>
      </c>
      <c r="L47" s="60">
        <v>7</v>
      </c>
      <c r="M47" s="2">
        <v>8</v>
      </c>
      <c r="N47" s="2">
        <v>9</v>
      </c>
      <c r="O47" s="2">
        <v>10</v>
      </c>
      <c r="P47" s="2">
        <v>11</v>
      </c>
      <c r="Q47" s="2">
        <v>10</v>
      </c>
      <c r="R47" s="49">
        <v>12</v>
      </c>
      <c r="S47" s="48">
        <v>15</v>
      </c>
      <c r="T47" s="2">
        <v>16</v>
      </c>
      <c r="U47" s="2">
        <v>13</v>
      </c>
      <c r="V47" s="2">
        <v>14</v>
      </c>
      <c r="W47" s="2">
        <v>15</v>
      </c>
      <c r="X47" s="2">
        <v>15</v>
      </c>
      <c r="Y47" s="2">
        <v>16</v>
      </c>
      <c r="Z47" s="49">
        <v>16</v>
      </c>
      <c r="AA47" s="48">
        <v>23</v>
      </c>
      <c r="AB47" s="2">
        <v>24</v>
      </c>
      <c r="AC47" s="2">
        <v>17</v>
      </c>
      <c r="AD47" s="2">
        <v>18</v>
      </c>
      <c r="AE47" s="2">
        <v>19</v>
      </c>
      <c r="AF47" s="2">
        <v>21</v>
      </c>
      <c r="AG47" s="2">
        <v>22</v>
      </c>
      <c r="AH47" s="49">
        <v>20</v>
      </c>
    </row>
    <row r="48" spans="1:34" ht="63" customHeight="1">
      <c r="A48" s="18" t="s">
        <v>124</v>
      </c>
      <c r="B48" s="35" t="s">
        <v>121</v>
      </c>
      <c r="C48" s="18" t="s">
        <v>122</v>
      </c>
      <c r="D48" s="21" t="s">
        <v>123</v>
      </c>
      <c r="E48" s="26">
        <f>R48+Z48+AH48</f>
        <v>0</v>
      </c>
      <c r="F48" s="44"/>
      <c r="G48" s="62">
        <f>G49+G50+G51+G52</f>
        <v>650</v>
      </c>
      <c r="H48" s="26">
        <f>H49+H50+H51+H52</f>
        <v>650</v>
      </c>
      <c r="I48" s="26" t="str">
        <f>I49</f>
        <v>-</v>
      </c>
      <c r="J48" s="26" t="str">
        <f>J49</f>
        <v>-</v>
      </c>
      <c r="K48" s="51">
        <f>K49+K50+K51+K52</f>
        <v>650</v>
      </c>
      <c r="L48" s="66">
        <f>L49</f>
        <v>2</v>
      </c>
      <c r="M48" s="30">
        <f>M49</f>
        <v>35</v>
      </c>
      <c r="N48" s="26"/>
      <c r="O48" s="26"/>
      <c r="P48" s="26"/>
      <c r="Q48" s="26"/>
      <c r="R48" s="51"/>
      <c r="S48" s="50"/>
      <c r="T48" s="26"/>
      <c r="U48" s="26"/>
      <c r="V48" s="26"/>
      <c r="W48" s="26"/>
      <c r="X48" s="26"/>
      <c r="Y48" s="26"/>
      <c r="Z48" s="51"/>
      <c r="AA48" s="50"/>
      <c r="AB48" s="26"/>
      <c r="AC48" s="26"/>
      <c r="AD48" s="26"/>
      <c r="AE48" s="26"/>
      <c r="AF48" s="26"/>
      <c r="AG48" s="26"/>
      <c r="AH48" s="51"/>
    </row>
    <row r="49" spans="1:34" ht="52.5" customHeight="1" outlineLevel="1">
      <c r="A49" s="24" t="s">
        <v>125</v>
      </c>
      <c r="B49" s="16" t="s">
        <v>126</v>
      </c>
      <c r="C49" s="38" t="s">
        <v>122</v>
      </c>
      <c r="D49" s="17" t="s">
        <v>20</v>
      </c>
      <c r="E49" s="34">
        <f>R49+Z49+AH49</f>
        <v>0</v>
      </c>
      <c r="F49" s="45"/>
      <c r="G49" s="57">
        <v>70</v>
      </c>
      <c r="H49" s="29">
        <f>G49</f>
        <v>70</v>
      </c>
      <c r="I49" s="29" t="s">
        <v>26</v>
      </c>
      <c r="J49" s="29" t="s">
        <v>26</v>
      </c>
      <c r="K49" s="53">
        <f>G49</f>
        <v>70</v>
      </c>
      <c r="L49" s="67">
        <v>2</v>
      </c>
      <c r="M49" s="28">
        <v>35</v>
      </c>
      <c r="N49" s="29"/>
      <c r="O49" s="29"/>
      <c r="P49" s="29"/>
      <c r="Q49" s="29"/>
      <c r="R49" s="53"/>
      <c r="S49" s="57">
        <v>2</v>
      </c>
      <c r="T49" s="29">
        <v>35</v>
      </c>
      <c r="U49" s="29"/>
      <c r="V49" s="29"/>
      <c r="W49" s="29"/>
      <c r="X49" s="29"/>
      <c r="Y49" s="29"/>
      <c r="Z49" s="53"/>
      <c r="AA49" s="57"/>
      <c r="AB49" s="29"/>
      <c r="AC49" s="29"/>
      <c r="AD49" s="29"/>
      <c r="AE49" s="29"/>
      <c r="AF49" s="29"/>
      <c r="AG49" s="29"/>
      <c r="AH49" s="53"/>
    </row>
    <row r="50" spans="1:34" ht="52.5" customHeight="1" outlineLevel="1">
      <c r="A50" s="24" t="s">
        <v>127</v>
      </c>
      <c r="B50" s="16" t="s">
        <v>46</v>
      </c>
      <c r="C50" s="38" t="s">
        <v>122</v>
      </c>
      <c r="D50" s="17" t="s">
        <v>20</v>
      </c>
      <c r="E50" s="34"/>
      <c r="F50" s="45"/>
      <c r="G50" s="57">
        <v>50</v>
      </c>
      <c r="H50" s="29">
        <v>50</v>
      </c>
      <c r="I50" s="29" t="s">
        <v>26</v>
      </c>
      <c r="J50" s="29"/>
      <c r="K50" s="53">
        <v>50</v>
      </c>
      <c r="L50" s="67"/>
      <c r="M50" s="28"/>
      <c r="N50" s="29"/>
      <c r="O50" s="29"/>
      <c r="P50" s="29"/>
      <c r="Q50" s="29"/>
      <c r="R50" s="53"/>
      <c r="S50" s="57"/>
      <c r="T50" s="29"/>
      <c r="U50" s="29"/>
      <c r="V50" s="29"/>
      <c r="W50" s="29"/>
      <c r="X50" s="29"/>
      <c r="Y50" s="29"/>
      <c r="Z50" s="53"/>
      <c r="AA50" s="57"/>
      <c r="AB50" s="29"/>
      <c r="AC50" s="29"/>
      <c r="AD50" s="29"/>
      <c r="AE50" s="29"/>
      <c r="AF50" s="29"/>
      <c r="AG50" s="29"/>
      <c r="AH50" s="53"/>
    </row>
    <row r="51" spans="1:34" ht="67.5" customHeight="1" outlineLevel="1">
      <c r="A51" s="24" t="s">
        <v>138</v>
      </c>
      <c r="B51" s="16" t="s">
        <v>139</v>
      </c>
      <c r="C51" s="38" t="s">
        <v>122</v>
      </c>
      <c r="D51" s="17" t="s">
        <v>140</v>
      </c>
      <c r="E51" s="34"/>
      <c r="F51" s="45"/>
      <c r="G51" s="57">
        <v>30</v>
      </c>
      <c r="H51" s="29">
        <v>30</v>
      </c>
      <c r="I51" s="29" t="s">
        <v>26</v>
      </c>
      <c r="J51" s="29"/>
      <c r="K51" s="53">
        <v>30</v>
      </c>
      <c r="L51" s="67"/>
      <c r="M51" s="28"/>
      <c r="N51" s="29"/>
      <c r="O51" s="29"/>
      <c r="P51" s="29"/>
      <c r="Q51" s="29"/>
      <c r="R51" s="53"/>
      <c r="S51" s="57"/>
      <c r="T51" s="29"/>
      <c r="U51" s="29"/>
      <c r="V51" s="29"/>
      <c r="W51" s="29"/>
      <c r="X51" s="29"/>
      <c r="Y51" s="29"/>
      <c r="Z51" s="53"/>
      <c r="AA51" s="57"/>
      <c r="AB51" s="29"/>
      <c r="AC51" s="29"/>
      <c r="AD51" s="29"/>
      <c r="AE51" s="29"/>
      <c r="AF51" s="29"/>
      <c r="AG51" s="29"/>
      <c r="AH51" s="53"/>
    </row>
    <row r="52" spans="1:34" ht="61.5" customHeight="1" outlineLevel="1">
      <c r="A52" s="24" t="s">
        <v>141</v>
      </c>
      <c r="B52" s="16" t="s">
        <v>142</v>
      </c>
      <c r="C52" s="38" t="s">
        <v>122</v>
      </c>
      <c r="D52" s="17" t="s">
        <v>143</v>
      </c>
      <c r="E52" s="34"/>
      <c r="F52" s="45"/>
      <c r="G52" s="57">
        <v>500</v>
      </c>
      <c r="H52" s="29">
        <v>500</v>
      </c>
      <c r="I52" s="29" t="s">
        <v>26</v>
      </c>
      <c r="J52" s="29"/>
      <c r="K52" s="53">
        <v>500</v>
      </c>
      <c r="L52" s="67"/>
      <c r="M52" s="28"/>
      <c r="N52" s="29"/>
      <c r="O52" s="29"/>
      <c r="P52" s="29"/>
      <c r="Q52" s="29"/>
      <c r="R52" s="53"/>
      <c r="S52" s="57"/>
      <c r="T52" s="29"/>
      <c r="U52" s="29"/>
      <c r="V52" s="29"/>
      <c r="W52" s="29"/>
      <c r="X52" s="29"/>
      <c r="Y52" s="29"/>
      <c r="Z52" s="53"/>
      <c r="AA52" s="57"/>
      <c r="AB52" s="29"/>
      <c r="AC52" s="29"/>
      <c r="AD52" s="29"/>
      <c r="AE52" s="29"/>
      <c r="AF52" s="29"/>
      <c r="AG52" s="29"/>
      <c r="AH52" s="53"/>
    </row>
    <row r="53" spans="1:34" ht="63" customHeight="1">
      <c r="A53" s="18" t="s">
        <v>130</v>
      </c>
      <c r="B53" s="35" t="s">
        <v>128</v>
      </c>
      <c r="C53" s="18" t="s">
        <v>129</v>
      </c>
      <c r="D53" s="21" t="s">
        <v>24</v>
      </c>
      <c r="E53" s="26">
        <f>R53+Z53+AH53</f>
        <v>0</v>
      </c>
      <c r="F53" s="44"/>
      <c r="G53" s="50">
        <f aca="true" t="shared" si="13" ref="G53:L53">G54</f>
        <v>50</v>
      </c>
      <c r="H53" s="26">
        <f t="shared" si="13"/>
        <v>50</v>
      </c>
      <c r="I53" s="26" t="str">
        <f t="shared" si="13"/>
        <v>-</v>
      </c>
      <c r="J53" s="26" t="str">
        <f t="shared" si="13"/>
        <v>-</v>
      </c>
      <c r="K53" s="51">
        <f t="shared" si="13"/>
        <v>50</v>
      </c>
      <c r="L53" s="66">
        <f t="shared" si="13"/>
        <v>2</v>
      </c>
      <c r="M53" s="30">
        <f>M54</f>
        <v>35</v>
      </c>
      <c r="N53" s="26"/>
      <c r="O53" s="26"/>
      <c r="P53" s="26"/>
      <c r="Q53" s="26"/>
      <c r="R53" s="51"/>
      <c r="S53" s="50"/>
      <c r="T53" s="26"/>
      <c r="U53" s="26"/>
      <c r="V53" s="26"/>
      <c r="W53" s="26"/>
      <c r="X53" s="26"/>
      <c r="Y53" s="26"/>
      <c r="Z53" s="51"/>
      <c r="AA53" s="50"/>
      <c r="AB53" s="26"/>
      <c r="AC53" s="26"/>
      <c r="AD53" s="26"/>
      <c r="AE53" s="26"/>
      <c r="AF53" s="26"/>
      <c r="AG53" s="26"/>
      <c r="AH53" s="51"/>
    </row>
    <row r="54" spans="1:34" ht="40.5" customHeight="1" outlineLevel="1">
      <c r="A54" s="24" t="s">
        <v>131</v>
      </c>
      <c r="B54" s="16" t="s">
        <v>132</v>
      </c>
      <c r="C54" s="38" t="s">
        <v>129</v>
      </c>
      <c r="D54" s="17" t="s">
        <v>19</v>
      </c>
      <c r="E54" s="34">
        <f>R54+Z54+AH54</f>
        <v>0</v>
      </c>
      <c r="F54" s="45"/>
      <c r="G54" s="57">
        <f>H54</f>
        <v>50</v>
      </c>
      <c r="H54" s="29">
        <v>50</v>
      </c>
      <c r="I54" s="29" t="s">
        <v>26</v>
      </c>
      <c r="J54" s="29" t="s">
        <v>26</v>
      </c>
      <c r="K54" s="53">
        <f aca="true" t="shared" si="14" ref="K54:K59">G54</f>
        <v>50</v>
      </c>
      <c r="L54" s="67">
        <v>2</v>
      </c>
      <c r="M54" s="28">
        <v>35</v>
      </c>
      <c r="N54" s="29"/>
      <c r="O54" s="29"/>
      <c r="P54" s="29"/>
      <c r="Q54" s="29"/>
      <c r="R54" s="53"/>
      <c r="S54" s="57"/>
      <c r="T54" s="29"/>
      <c r="U54" s="29"/>
      <c r="V54" s="29"/>
      <c r="W54" s="29"/>
      <c r="X54" s="29"/>
      <c r="Y54" s="29"/>
      <c r="Z54" s="53"/>
      <c r="AA54" s="57"/>
      <c r="AB54" s="29"/>
      <c r="AC54" s="29"/>
      <c r="AD54" s="29"/>
      <c r="AE54" s="29"/>
      <c r="AF54" s="29"/>
      <c r="AG54" s="29"/>
      <c r="AH54" s="53"/>
    </row>
    <row r="55" spans="1:34" ht="96" customHeight="1">
      <c r="A55" s="18" t="s">
        <v>74</v>
      </c>
      <c r="B55" s="35" t="s">
        <v>100</v>
      </c>
      <c r="C55" s="13"/>
      <c r="D55" s="21" t="s">
        <v>24</v>
      </c>
      <c r="E55" s="26" t="s">
        <v>26</v>
      </c>
      <c r="F55" s="47"/>
      <c r="G55" s="50" t="s">
        <v>26</v>
      </c>
      <c r="H55" s="26" t="str">
        <f>G55</f>
        <v>-</v>
      </c>
      <c r="I55" s="26" t="s">
        <v>26</v>
      </c>
      <c r="J55" s="26" t="s">
        <v>26</v>
      </c>
      <c r="K55" s="51" t="str">
        <f t="shared" si="14"/>
        <v>-</v>
      </c>
      <c r="L55" s="69"/>
      <c r="M55" s="25"/>
      <c r="N55" s="26" t="s">
        <v>26</v>
      </c>
      <c r="O55" s="26" t="str">
        <f>N55</f>
        <v>-</v>
      </c>
      <c r="P55" s="26" t="s">
        <v>26</v>
      </c>
      <c r="Q55" s="26" t="s">
        <v>26</v>
      </c>
      <c r="R55" s="51" t="str">
        <f>N55</f>
        <v>-</v>
      </c>
      <c r="S55" s="54"/>
      <c r="T55" s="27"/>
      <c r="U55" s="26" t="s">
        <v>26</v>
      </c>
      <c r="V55" s="26" t="s">
        <v>26</v>
      </c>
      <c r="W55" s="26" t="s">
        <v>26</v>
      </c>
      <c r="X55" s="26" t="s">
        <v>26</v>
      </c>
      <c r="Y55" s="26" t="s">
        <v>26</v>
      </c>
      <c r="Z55" s="51" t="str">
        <f>Y55</f>
        <v>-</v>
      </c>
      <c r="AA55" s="50" t="s">
        <v>26</v>
      </c>
      <c r="AB55" s="26" t="s">
        <v>26</v>
      </c>
      <c r="AC55" s="26" t="s">
        <v>26</v>
      </c>
      <c r="AD55" s="26" t="str">
        <f>Y55</f>
        <v>-</v>
      </c>
      <c r="AE55" s="26" t="s">
        <v>26</v>
      </c>
      <c r="AF55" s="26" t="s">
        <v>26</v>
      </c>
      <c r="AG55" s="26" t="s">
        <v>26</v>
      </c>
      <c r="AH55" s="51" t="s">
        <v>26</v>
      </c>
    </row>
    <row r="56" spans="1:34" ht="30" customHeight="1" outlineLevel="1">
      <c r="A56" s="24" t="s">
        <v>75</v>
      </c>
      <c r="B56" s="16" t="s">
        <v>14</v>
      </c>
      <c r="C56" s="37"/>
      <c r="D56" s="17" t="s">
        <v>19</v>
      </c>
      <c r="E56" s="34" t="s">
        <v>26</v>
      </c>
      <c r="F56" s="45"/>
      <c r="G56" s="57" t="s">
        <v>26</v>
      </c>
      <c r="H56" s="29" t="str">
        <f>G56</f>
        <v>-</v>
      </c>
      <c r="I56" s="29" t="s">
        <v>26</v>
      </c>
      <c r="J56" s="29" t="s">
        <v>26</v>
      </c>
      <c r="K56" s="53" t="str">
        <f t="shared" si="14"/>
        <v>-</v>
      </c>
      <c r="L56" s="67"/>
      <c r="M56" s="28"/>
      <c r="N56" s="29" t="s">
        <v>26</v>
      </c>
      <c r="O56" s="29" t="str">
        <f>N56</f>
        <v>-</v>
      </c>
      <c r="P56" s="29" t="s">
        <v>26</v>
      </c>
      <c r="Q56" s="29" t="s">
        <v>26</v>
      </c>
      <c r="R56" s="53" t="str">
        <f>N56</f>
        <v>-</v>
      </c>
      <c r="S56" s="57"/>
      <c r="T56" s="29"/>
      <c r="U56" s="29" t="s">
        <v>26</v>
      </c>
      <c r="V56" s="29" t="str">
        <f aca="true" t="shared" si="15" ref="V56:AC59">Q56</f>
        <v>-</v>
      </c>
      <c r="W56" s="29" t="str">
        <f t="shared" si="15"/>
        <v>-</v>
      </c>
      <c r="X56" s="29" t="s">
        <v>26</v>
      </c>
      <c r="Y56" s="29" t="s">
        <v>26</v>
      </c>
      <c r="Z56" s="53" t="str">
        <f t="shared" si="15"/>
        <v>-</v>
      </c>
      <c r="AA56" s="57" t="str">
        <f t="shared" si="15"/>
        <v>-</v>
      </c>
      <c r="AB56" s="29" t="str">
        <f t="shared" si="15"/>
        <v>-</v>
      </c>
      <c r="AC56" s="29" t="str">
        <f t="shared" si="15"/>
        <v>-</v>
      </c>
      <c r="AD56" s="29" t="str">
        <f>Y56</f>
        <v>-</v>
      </c>
      <c r="AE56" s="29" t="str">
        <f aca="true" t="shared" si="16" ref="AE56:AH59">Z56</f>
        <v>-</v>
      </c>
      <c r="AF56" s="29" t="str">
        <f t="shared" si="16"/>
        <v>-</v>
      </c>
      <c r="AG56" s="29" t="str">
        <f t="shared" si="16"/>
        <v>-</v>
      </c>
      <c r="AH56" s="53" t="str">
        <f t="shared" si="16"/>
        <v>-</v>
      </c>
    </row>
    <row r="57" spans="1:34" ht="60" customHeight="1" outlineLevel="1">
      <c r="A57" s="24" t="s">
        <v>101</v>
      </c>
      <c r="B57" s="16" t="s">
        <v>15</v>
      </c>
      <c r="C57" s="37"/>
      <c r="D57" s="17" t="s">
        <v>19</v>
      </c>
      <c r="E57" s="34" t="s">
        <v>26</v>
      </c>
      <c r="F57" s="45"/>
      <c r="G57" s="57" t="s">
        <v>26</v>
      </c>
      <c r="H57" s="29" t="str">
        <f>G57</f>
        <v>-</v>
      </c>
      <c r="I57" s="29" t="s">
        <v>26</v>
      </c>
      <c r="J57" s="29" t="s">
        <v>26</v>
      </c>
      <c r="K57" s="53" t="str">
        <f t="shared" si="14"/>
        <v>-</v>
      </c>
      <c r="L57" s="67"/>
      <c r="M57" s="28"/>
      <c r="N57" s="29" t="s">
        <v>26</v>
      </c>
      <c r="O57" s="29" t="str">
        <f>N57</f>
        <v>-</v>
      </c>
      <c r="P57" s="29" t="s">
        <v>26</v>
      </c>
      <c r="Q57" s="29" t="s">
        <v>26</v>
      </c>
      <c r="R57" s="53" t="str">
        <f>N57</f>
        <v>-</v>
      </c>
      <c r="S57" s="57"/>
      <c r="T57" s="29"/>
      <c r="U57" s="29" t="s">
        <v>26</v>
      </c>
      <c r="V57" s="29" t="str">
        <f t="shared" si="15"/>
        <v>-</v>
      </c>
      <c r="W57" s="29" t="str">
        <f t="shared" si="15"/>
        <v>-</v>
      </c>
      <c r="X57" s="29" t="s">
        <v>26</v>
      </c>
      <c r="Y57" s="29" t="s">
        <v>26</v>
      </c>
      <c r="Z57" s="53" t="str">
        <f t="shared" si="15"/>
        <v>-</v>
      </c>
      <c r="AA57" s="57" t="str">
        <f t="shared" si="15"/>
        <v>-</v>
      </c>
      <c r="AB57" s="29" t="str">
        <f t="shared" si="15"/>
        <v>-</v>
      </c>
      <c r="AC57" s="29" t="str">
        <f t="shared" si="15"/>
        <v>-</v>
      </c>
      <c r="AD57" s="29" t="str">
        <f>Y57</f>
        <v>-</v>
      </c>
      <c r="AE57" s="29" t="str">
        <f t="shared" si="16"/>
        <v>-</v>
      </c>
      <c r="AF57" s="29" t="str">
        <f t="shared" si="16"/>
        <v>-</v>
      </c>
      <c r="AG57" s="29" t="str">
        <f t="shared" si="16"/>
        <v>-</v>
      </c>
      <c r="AH57" s="53" t="str">
        <f t="shared" si="16"/>
        <v>-</v>
      </c>
    </row>
    <row r="58" spans="1:34" ht="45.75" customHeight="1" outlineLevel="1">
      <c r="A58" s="24" t="s">
        <v>102</v>
      </c>
      <c r="B58" s="16" t="s">
        <v>16</v>
      </c>
      <c r="C58" s="37"/>
      <c r="D58" s="17" t="s">
        <v>19</v>
      </c>
      <c r="E58" s="34" t="s">
        <v>26</v>
      </c>
      <c r="F58" s="45"/>
      <c r="G58" s="57" t="s">
        <v>26</v>
      </c>
      <c r="H58" s="29" t="str">
        <f>G58</f>
        <v>-</v>
      </c>
      <c r="I58" s="29" t="s">
        <v>26</v>
      </c>
      <c r="J58" s="29" t="s">
        <v>26</v>
      </c>
      <c r="K58" s="53" t="str">
        <f t="shared" si="14"/>
        <v>-</v>
      </c>
      <c r="L58" s="67"/>
      <c r="M58" s="28"/>
      <c r="N58" s="29" t="s">
        <v>26</v>
      </c>
      <c r="O58" s="29" t="str">
        <f>N58</f>
        <v>-</v>
      </c>
      <c r="P58" s="29" t="s">
        <v>26</v>
      </c>
      <c r="Q58" s="29" t="s">
        <v>26</v>
      </c>
      <c r="R58" s="53" t="str">
        <f>N58</f>
        <v>-</v>
      </c>
      <c r="S58" s="57"/>
      <c r="T58" s="29"/>
      <c r="U58" s="29" t="s">
        <v>26</v>
      </c>
      <c r="V58" s="29" t="str">
        <f t="shared" si="15"/>
        <v>-</v>
      </c>
      <c r="W58" s="29" t="str">
        <f t="shared" si="15"/>
        <v>-</v>
      </c>
      <c r="X58" s="29" t="s">
        <v>26</v>
      </c>
      <c r="Y58" s="29" t="s">
        <v>26</v>
      </c>
      <c r="Z58" s="53" t="str">
        <f t="shared" si="15"/>
        <v>-</v>
      </c>
      <c r="AA58" s="57" t="str">
        <f t="shared" si="15"/>
        <v>-</v>
      </c>
      <c r="AB58" s="29" t="str">
        <f t="shared" si="15"/>
        <v>-</v>
      </c>
      <c r="AC58" s="29" t="str">
        <f t="shared" si="15"/>
        <v>-</v>
      </c>
      <c r="AD58" s="29" t="str">
        <f>Y58</f>
        <v>-</v>
      </c>
      <c r="AE58" s="29" t="str">
        <f t="shared" si="16"/>
        <v>-</v>
      </c>
      <c r="AF58" s="29" t="str">
        <f t="shared" si="16"/>
        <v>-</v>
      </c>
      <c r="AG58" s="29" t="str">
        <f t="shared" si="16"/>
        <v>-</v>
      </c>
      <c r="AH58" s="53" t="str">
        <f t="shared" si="16"/>
        <v>-</v>
      </c>
    </row>
    <row r="59" spans="1:34" ht="27" customHeight="1" outlineLevel="1">
      <c r="A59" s="24" t="s">
        <v>103</v>
      </c>
      <c r="B59" s="16" t="s">
        <v>17</v>
      </c>
      <c r="C59" s="37"/>
      <c r="D59" s="17" t="s">
        <v>19</v>
      </c>
      <c r="E59" s="34" t="s">
        <v>26</v>
      </c>
      <c r="F59" s="45"/>
      <c r="G59" s="57" t="s">
        <v>26</v>
      </c>
      <c r="H59" s="29" t="str">
        <f>G59</f>
        <v>-</v>
      </c>
      <c r="I59" s="29" t="s">
        <v>26</v>
      </c>
      <c r="J59" s="29" t="s">
        <v>26</v>
      </c>
      <c r="K59" s="53" t="str">
        <f t="shared" si="14"/>
        <v>-</v>
      </c>
      <c r="L59" s="67"/>
      <c r="M59" s="28"/>
      <c r="N59" s="29" t="s">
        <v>26</v>
      </c>
      <c r="O59" s="29" t="str">
        <f>N59</f>
        <v>-</v>
      </c>
      <c r="P59" s="29" t="s">
        <v>26</v>
      </c>
      <c r="Q59" s="29" t="s">
        <v>26</v>
      </c>
      <c r="R59" s="53" t="str">
        <f>N59</f>
        <v>-</v>
      </c>
      <c r="S59" s="57"/>
      <c r="T59" s="29"/>
      <c r="U59" s="29" t="s">
        <v>26</v>
      </c>
      <c r="V59" s="29" t="str">
        <f t="shared" si="15"/>
        <v>-</v>
      </c>
      <c r="W59" s="29" t="str">
        <f t="shared" si="15"/>
        <v>-</v>
      </c>
      <c r="X59" s="29" t="s">
        <v>26</v>
      </c>
      <c r="Y59" s="29" t="s">
        <v>26</v>
      </c>
      <c r="Z59" s="53" t="str">
        <f t="shared" si="15"/>
        <v>-</v>
      </c>
      <c r="AA59" s="57" t="str">
        <f t="shared" si="15"/>
        <v>-</v>
      </c>
      <c r="AB59" s="29" t="str">
        <f t="shared" si="15"/>
        <v>-</v>
      </c>
      <c r="AC59" s="29" t="str">
        <f t="shared" si="15"/>
        <v>-</v>
      </c>
      <c r="AD59" s="29" t="str">
        <f>Y59</f>
        <v>-</v>
      </c>
      <c r="AE59" s="29" t="str">
        <f t="shared" si="16"/>
        <v>-</v>
      </c>
      <c r="AF59" s="29" t="str">
        <f t="shared" si="16"/>
        <v>-</v>
      </c>
      <c r="AG59" s="29" t="str">
        <f t="shared" si="16"/>
        <v>-</v>
      </c>
      <c r="AH59" s="53" t="str">
        <f t="shared" si="16"/>
        <v>-</v>
      </c>
    </row>
    <row r="60" spans="1:34" ht="60.75" customHeight="1">
      <c r="A60" s="18" t="s">
        <v>134</v>
      </c>
      <c r="B60" s="35" t="s">
        <v>133</v>
      </c>
      <c r="C60" s="18"/>
      <c r="D60" s="21" t="s">
        <v>62</v>
      </c>
      <c r="E60" s="26">
        <f>N60</f>
        <v>260</v>
      </c>
      <c r="F60" s="44"/>
      <c r="G60" s="50">
        <f>G61+G62+G63</f>
        <v>0</v>
      </c>
      <c r="H60" s="26">
        <f>H61+H62+H63</f>
        <v>0</v>
      </c>
      <c r="I60" s="26" t="s">
        <v>26</v>
      </c>
      <c r="J60" s="26" t="s">
        <v>26</v>
      </c>
      <c r="K60" s="51">
        <f>K61+K62+K63</f>
        <v>0</v>
      </c>
      <c r="L60" s="66">
        <f>L61+L62</f>
        <v>0</v>
      </c>
      <c r="M60" s="30">
        <f>M61+M62</f>
        <v>0</v>
      </c>
      <c r="N60" s="26">
        <f>SUM(N61:N63)</f>
        <v>260</v>
      </c>
      <c r="O60" s="26">
        <f>SUM(O61:O63)</f>
        <v>260</v>
      </c>
      <c r="P60" s="26">
        <f>SUM(P61:P63)</f>
        <v>0</v>
      </c>
      <c r="Q60" s="26">
        <f>SUM(Q61:Q63)</f>
        <v>0</v>
      </c>
      <c r="R60" s="51">
        <f>R61+R62+R63</f>
        <v>260</v>
      </c>
      <c r="S60" s="50">
        <f>S61+S62</f>
        <v>0</v>
      </c>
      <c r="T60" s="26">
        <f>T61+T62</f>
        <v>0</v>
      </c>
      <c r="U60" s="26">
        <f>U61+U62+U63</f>
        <v>260</v>
      </c>
      <c r="V60" s="26">
        <f>V61+V62+V63</f>
        <v>260</v>
      </c>
      <c r="W60" s="26" t="s">
        <v>26</v>
      </c>
      <c r="X60" s="26" t="s">
        <v>26</v>
      </c>
      <c r="Y60" s="26" t="s">
        <v>26</v>
      </c>
      <c r="Z60" s="51">
        <f>Z61+Z62+Z63</f>
        <v>260</v>
      </c>
      <c r="AA60" s="50" t="e">
        <f>AA61+AA62</f>
        <v>#VALUE!</v>
      </c>
      <c r="AB60" s="26" t="e">
        <f>AB61+AB62</f>
        <v>#VALUE!</v>
      </c>
      <c r="AC60" s="26">
        <f>AC61+AC62+AC63</f>
        <v>260</v>
      </c>
      <c r="AD60" s="26">
        <f>AD61+AD62+AD63</f>
        <v>260</v>
      </c>
      <c r="AE60" s="26" t="s">
        <v>26</v>
      </c>
      <c r="AF60" s="26" t="s">
        <v>26</v>
      </c>
      <c r="AG60" s="26" t="s">
        <v>26</v>
      </c>
      <c r="AH60" s="51">
        <f>AH61+AH62+AH63</f>
        <v>260</v>
      </c>
    </row>
    <row r="61" spans="1:34" ht="45" customHeight="1" outlineLevel="1">
      <c r="A61" s="24" t="s">
        <v>135</v>
      </c>
      <c r="B61" s="16" t="s">
        <v>46</v>
      </c>
      <c r="C61" s="38"/>
      <c r="D61" s="17" t="s">
        <v>20</v>
      </c>
      <c r="E61" s="34">
        <f>N61</f>
        <v>40</v>
      </c>
      <c r="F61" s="45"/>
      <c r="G61" s="57"/>
      <c r="H61" s="29"/>
      <c r="I61" s="29"/>
      <c r="J61" s="29"/>
      <c r="K61" s="53"/>
      <c r="L61" s="67"/>
      <c r="M61" s="28"/>
      <c r="N61" s="29">
        <v>40</v>
      </c>
      <c r="O61" s="29">
        <v>40</v>
      </c>
      <c r="P61" s="29" t="s">
        <v>26</v>
      </c>
      <c r="Q61" s="29" t="s">
        <v>26</v>
      </c>
      <c r="R61" s="53">
        <f>N61</f>
        <v>40</v>
      </c>
      <c r="S61" s="57"/>
      <c r="T61" s="29"/>
      <c r="U61" s="29">
        <v>110</v>
      </c>
      <c r="V61" s="29">
        <v>110</v>
      </c>
      <c r="W61" s="29" t="s">
        <v>26</v>
      </c>
      <c r="X61" s="29" t="s">
        <v>26</v>
      </c>
      <c r="Y61" s="29" t="s">
        <v>26</v>
      </c>
      <c r="Z61" s="53">
        <f>V61</f>
        <v>110</v>
      </c>
      <c r="AA61" s="57"/>
      <c r="AB61" s="29"/>
      <c r="AC61" s="29">
        <v>110</v>
      </c>
      <c r="AD61" s="29">
        <v>110</v>
      </c>
      <c r="AE61" s="29" t="s">
        <v>26</v>
      </c>
      <c r="AF61" s="29" t="s">
        <v>26</v>
      </c>
      <c r="AG61" s="29" t="s">
        <v>26</v>
      </c>
      <c r="AH61" s="53">
        <v>110</v>
      </c>
    </row>
    <row r="62" spans="1:34" ht="40.5" customHeight="1" outlineLevel="1">
      <c r="A62" s="24" t="s">
        <v>136</v>
      </c>
      <c r="B62" s="16" t="s">
        <v>115</v>
      </c>
      <c r="C62" s="38"/>
      <c r="D62" s="17" t="s">
        <v>20</v>
      </c>
      <c r="E62" s="34">
        <f>N62</f>
        <v>20</v>
      </c>
      <c r="F62" s="45"/>
      <c r="G62" s="57"/>
      <c r="H62" s="29"/>
      <c r="I62" s="29"/>
      <c r="J62" s="29"/>
      <c r="K62" s="53"/>
      <c r="L62" s="67"/>
      <c r="M62" s="28"/>
      <c r="N62" s="29">
        <v>20</v>
      </c>
      <c r="O62" s="29">
        <v>20</v>
      </c>
      <c r="P62" s="29" t="s">
        <v>26</v>
      </c>
      <c r="Q62" s="29" t="s">
        <v>26</v>
      </c>
      <c r="R62" s="53">
        <f>N62</f>
        <v>20</v>
      </c>
      <c r="S62" s="57"/>
      <c r="T62" s="29"/>
      <c r="U62" s="29">
        <f>V62</f>
        <v>50</v>
      </c>
      <c r="V62" s="29">
        <v>50</v>
      </c>
      <c r="W62" s="29" t="s">
        <v>26</v>
      </c>
      <c r="X62" s="29" t="s">
        <v>26</v>
      </c>
      <c r="Y62" s="29" t="s">
        <v>26</v>
      </c>
      <c r="Z62" s="53">
        <f>V62</f>
        <v>50</v>
      </c>
      <c r="AA62" s="57" t="s">
        <v>26</v>
      </c>
      <c r="AB62" s="29" t="s">
        <v>26</v>
      </c>
      <c r="AC62" s="29">
        <v>50</v>
      </c>
      <c r="AD62" s="29">
        <v>50</v>
      </c>
      <c r="AE62" s="29" t="s">
        <v>26</v>
      </c>
      <c r="AF62" s="29" t="s">
        <v>26</v>
      </c>
      <c r="AG62" s="29" t="s">
        <v>26</v>
      </c>
      <c r="AH62" s="53">
        <v>50</v>
      </c>
    </row>
    <row r="63" spans="1:34" ht="40.5" customHeight="1" outlineLevel="1">
      <c r="A63" s="24" t="s">
        <v>137</v>
      </c>
      <c r="B63" s="16" t="s">
        <v>116</v>
      </c>
      <c r="C63" s="38"/>
      <c r="D63" s="17" t="s">
        <v>20</v>
      </c>
      <c r="E63" s="34"/>
      <c r="F63" s="45"/>
      <c r="G63" s="57"/>
      <c r="H63" s="29"/>
      <c r="I63" s="29"/>
      <c r="J63" s="29"/>
      <c r="K63" s="53"/>
      <c r="L63" s="67"/>
      <c r="M63" s="28"/>
      <c r="N63" s="29">
        <v>200</v>
      </c>
      <c r="O63" s="29">
        <v>200</v>
      </c>
      <c r="P63" s="29" t="s">
        <v>26</v>
      </c>
      <c r="Q63" s="29" t="s">
        <v>26</v>
      </c>
      <c r="R63" s="53">
        <f>O63</f>
        <v>200</v>
      </c>
      <c r="S63" s="57"/>
      <c r="T63" s="29"/>
      <c r="U63" s="29">
        <f>V63</f>
        <v>100</v>
      </c>
      <c r="V63" s="29">
        <v>100</v>
      </c>
      <c r="W63" s="29" t="s">
        <v>26</v>
      </c>
      <c r="X63" s="29" t="s">
        <v>26</v>
      </c>
      <c r="Y63" s="29" t="s">
        <v>26</v>
      </c>
      <c r="Z63" s="53">
        <f>V63</f>
        <v>100</v>
      </c>
      <c r="AA63" s="57"/>
      <c r="AB63" s="29"/>
      <c r="AC63" s="29">
        <f>AD63</f>
        <v>100</v>
      </c>
      <c r="AD63" s="29">
        <v>100</v>
      </c>
      <c r="AE63" s="29" t="s">
        <v>26</v>
      </c>
      <c r="AF63" s="29" t="s">
        <v>26</v>
      </c>
      <c r="AG63" s="29" t="s">
        <v>26</v>
      </c>
      <c r="AH63" s="53">
        <f>AD63</f>
        <v>100</v>
      </c>
    </row>
    <row r="64" spans="1:34" ht="20.25" customHeight="1" thickBot="1">
      <c r="A64" s="13"/>
      <c r="B64" s="33" t="s">
        <v>18</v>
      </c>
      <c r="C64" s="13"/>
      <c r="D64" s="3"/>
      <c r="E64" s="26"/>
      <c r="F64" s="43"/>
      <c r="G64" s="63" t="s">
        <v>148</v>
      </c>
      <c r="H64" s="56" t="s">
        <v>148</v>
      </c>
      <c r="I64" s="56" t="s">
        <v>26</v>
      </c>
      <c r="J64" s="64" t="s">
        <v>26</v>
      </c>
      <c r="K64" s="58" t="s">
        <v>148</v>
      </c>
      <c r="L64" s="59" t="e">
        <f>#REF!+L60+L45+L27+L15+L10</f>
        <v>#REF!</v>
      </c>
      <c r="M64" s="56" t="e">
        <f>#REF!+M60+M45+M27+M15+M10</f>
        <v>#REF!</v>
      </c>
      <c r="N64" s="56">
        <f>N60+N45+N27+N15+N10</f>
        <v>1004</v>
      </c>
      <c r="O64" s="56">
        <f>O60+O45+O27+O15+O10</f>
        <v>1004</v>
      </c>
      <c r="P64" s="56" t="s">
        <v>26</v>
      </c>
      <c r="Q64" s="56" t="s">
        <v>26</v>
      </c>
      <c r="R64" s="56">
        <f>R60+R45+R27+R15+R10</f>
        <v>1004</v>
      </c>
      <c r="S64" s="55" t="e">
        <f>S15+S10+#REF!</f>
        <v>#REF!</v>
      </c>
      <c r="T64" s="56" t="e">
        <f>T15+T10+#REF!</f>
        <v>#VALUE!</v>
      </c>
      <c r="U64" s="56">
        <f>U60+U45+U27+U15+U10</f>
        <v>1004</v>
      </c>
      <c r="V64" s="56">
        <f>V60+V45+V27+V15+V10</f>
        <v>1004</v>
      </c>
      <c r="W64" s="56" t="s">
        <v>26</v>
      </c>
      <c r="X64" s="56" t="s">
        <v>26</v>
      </c>
      <c r="Y64" s="56" t="s">
        <v>26</v>
      </c>
      <c r="Z64" s="58">
        <f>Z60+Z45+Z27+Z15+Z10</f>
        <v>1004</v>
      </c>
      <c r="AA64" s="55" t="e">
        <f>AA15+AA10+#REF!+AA45+AA27</f>
        <v>#REF!</v>
      </c>
      <c r="AB64" s="56" t="e">
        <f>AB15+AB10+#REF!+AB45+AB27</f>
        <v>#REF!</v>
      </c>
      <c r="AC64" s="56">
        <f>AC60+AC45+AC27+AC15+AC10</f>
        <v>1004</v>
      </c>
      <c r="AD64" s="56">
        <f>AD60+AD45+AD27+AD15+AD10</f>
        <v>1004</v>
      </c>
      <c r="AE64" s="56" t="s">
        <v>26</v>
      </c>
      <c r="AF64" s="56" t="s">
        <v>26</v>
      </c>
      <c r="AG64" s="56" t="s">
        <v>26</v>
      </c>
      <c r="AH64" s="56">
        <f>AH60+AH45+AH27+AH15+AH10</f>
        <v>1004</v>
      </c>
    </row>
    <row r="65" spans="5:34" ht="12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2:34" ht="48" customHeight="1" hidden="1">
      <c r="B66" s="79" t="s">
        <v>80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</row>
    <row r="67" spans="5:34" ht="12.75">
      <c r="E67" s="31"/>
      <c r="F67" s="31"/>
      <c r="G67" s="31"/>
      <c r="H67" s="31"/>
      <c r="I67" s="31"/>
      <c r="J67" s="31"/>
      <c r="K67" s="31"/>
      <c r="L67" s="31"/>
      <c r="M67" s="31"/>
      <c r="N67" s="31" t="s">
        <v>146</v>
      </c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5:34" ht="12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</row>
    <row r="69" spans="5:34" ht="12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</row>
    <row r="70" spans="5:34" ht="12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</row>
    <row r="71" spans="5:34" ht="12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5:34" ht="12.7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5:34" ht="12.7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5:34" ht="12.7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5:34" ht="12.7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5:34" ht="12.75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5:34" ht="12.7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5:34" ht="12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5:34" ht="12.75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5:34" ht="12.7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  <row r="81" spans="5:34" ht="12.75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</row>
    <row r="82" spans="5:34" ht="12.75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1:34" ht="12.75">
      <c r="A83" s="14"/>
      <c r="B83" s="6"/>
      <c r="C83" s="14"/>
      <c r="D83" s="6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</row>
    <row r="84" spans="1:34" ht="12.75">
      <c r="A84" s="14"/>
      <c r="B84" s="6"/>
      <c r="C84" s="14"/>
      <c r="D84" s="6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</row>
    <row r="85" spans="1:34" ht="12.75">
      <c r="A85" s="14"/>
      <c r="B85" s="6"/>
      <c r="C85" s="14"/>
      <c r="D85" s="6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1:34" ht="12.75">
      <c r="A86" s="14"/>
      <c r="B86" s="6"/>
      <c r="C86" s="14"/>
      <c r="D86" s="6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</row>
    <row r="87" spans="1:34" ht="12.75">
      <c r="A87" s="14"/>
      <c r="B87" s="6"/>
      <c r="C87" s="14"/>
      <c r="D87" s="6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</row>
    <row r="88" spans="1:34" ht="12.75">
      <c r="A88" s="14"/>
      <c r="B88" s="6"/>
      <c r="C88" s="1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2.75">
      <c r="A89" s="14"/>
      <c r="B89" s="6"/>
      <c r="C89" s="14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12.75">
      <c r="A90" s="14"/>
      <c r="B90" s="6"/>
      <c r="C90" s="1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2.75">
      <c r="A91" s="14"/>
      <c r="B91" s="6"/>
      <c r="C91" s="14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12.75">
      <c r="A92" s="14"/>
      <c r="B92" s="6"/>
      <c r="C92" s="14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2.75">
      <c r="A93" s="14"/>
      <c r="B93" s="6"/>
      <c r="C93" s="1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2.75">
      <c r="A94" s="14"/>
      <c r="B94" s="6"/>
      <c r="C94" s="1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2.75">
      <c r="A95" s="14"/>
      <c r="B95" s="6"/>
      <c r="C95" s="1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2.75">
      <c r="A96" s="14"/>
      <c r="B96" s="6"/>
      <c r="C96" s="14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12.75">
      <c r="A97" s="14"/>
      <c r="B97" s="6"/>
      <c r="C97" s="1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12.75">
      <c r="A98" s="14"/>
      <c r="B98" s="6"/>
      <c r="C98" s="1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12.75">
      <c r="A99" s="14"/>
      <c r="B99" s="6"/>
      <c r="C99" s="1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12.75">
      <c r="A100" s="14"/>
      <c r="B100" s="6"/>
      <c r="C100" s="1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12.75">
      <c r="A101" s="14"/>
      <c r="B101" s="6"/>
      <c r="C101" s="1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2.75">
      <c r="A102" s="14"/>
      <c r="B102" s="6"/>
      <c r="C102" s="14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ht="12.75">
      <c r="A103" s="14"/>
      <c r="B103" s="6"/>
      <c r="C103" s="1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ht="12.75">
      <c r="A104" s="14"/>
      <c r="B104" s="6"/>
      <c r="C104" s="14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ht="12.75">
      <c r="A105" s="14"/>
      <c r="B105" s="6"/>
      <c r="C105" s="14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ht="12.75">
      <c r="A106" s="14"/>
      <c r="B106" s="6"/>
      <c r="C106" s="1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ht="12.75">
      <c r="A107" s="14"/>
      <c r="B107" s="6"/>
      <c r="C107" s="14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ht="12.75">
      <c r="A108" s="14"/>
      <c r="B108" s="6"/>
      <c r="C108" s="14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ht="12.75">
      <c r="A109" s="14"/>
      <c r="B109" s="6"/>
      <c r="C109" s="14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ht="12.75">
      <c r="A110" s="14"/>
      <c r="B110" s="6"/>
      <c r="C110" s="14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ht="12.75">
      <c r="A111" s="14"/>
      <c r="B111" s="6"/>
      <c r="C111" s="14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ht="12.75">
      <c r="A112" s="14"/>
      <c r="B112" s="6"/>
      <c r="C112" s="14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ht="12.75">
      <c r="A113" s="14"/>
      <c r="B113" s="6"/>
      <c r="C113" s="14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ht="12.75">
      <c r="A114" s="14"/>
      <c r="B114" s="6"/>
      <c r="C114" s="14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12.75">
      <c r="A115" s="14"/>
      <c r="B115" s="6"/>
      <c r="C115" s="1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ht="12.75">
      <c r="A116" s="14"/>
      <c r="B116" s="6"/>
      <c r="C116" s="14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ht="12.75">
      <c r="A117" s="14"/>
      <c r="B117" s="6"/>
      <c r="C117" s="1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12.75">
      <c r="A118" s="14"/>
      <c r="B118" s="6"/>
      <c r="C118" s="14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12.75">
      <c r="A119" s="14"/>
      <c r="B119" s="6"/>
      <c r="C119" s="14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12.75">
      <c r="A120" s="14"/>
      <c r="B120" s="6"/>
      <c r="C120" s="14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ht="12.75">
      <c r="A121" s="14"/>
      <c r="B121" s="6"/>
      <c r="C121" s="14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12.75">
      <c r="A122" s="14"/>
      <c r="B122" s="6"/>
      <c r="C122" s="14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12.75">
      <c r="A123" s="14"/>
      <c r="B123" s="6"/>
      <c r="C123" s="14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12.75">
      <c r="A124" s="14"/>
      <c r="B124" s="6"/>
      <c r="C124" s="14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12.75">
      <c r="A125" s="14"/>
      <c r="B125" s="6"/>
      <c r="C125" s="1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12.75">
      <c r="A126" s="14"/>
      <c r="B126" s="6"/>
      <c r="C126" s="14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12.75">
      <c r="A127" s="14"/>
      <c r="B127" s="6"/>
      <c r="C127" s="14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12.75">
      <c r="A128" s="14"/>
      <c r="B128" s="6"/>
      <c r="C128" s="14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12.75">
      <c r="A129" s="14"/>
      <c r="B129" s="6"/>
      <c r="C129" s="14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12.75">
      <c r="A130" s="14"/>
      <c r="B130" s="6"/>
      <c r="C130" s="14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12.75">
      <c r="A131" s="14"/>
      <c r="B131" s="6"/>
      <c r="C131" s="14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12.75">
      <c r="A132" s="14"/>
      <c r="B132" s="6"/>
      <c r="C132" s="14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12.75">
      <c r="A133" s="14"/>
      <c r="B133" s="6"/>
      <c r="C133" s="14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12.75">
      <c r="A134" s="14"/>
      <c r="B134" s="6"/>
      <c r="C134" s="14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12.75">
      <c r="A135" s="14"/>
      <c r="B135" s="6"/>
      <c r="C135" s="14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12.75">
      <c r="A136" s="14"/>
      <c r="B136" s="6"/>
      <c r="C136" s="14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12.75">
      <c r="A137" s="14"/>
      <c r="B137" s="6"/>
      <c r="C137" s="1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12.75">
      <c r="A138" s="14"/>
      <c r="B138" s="6"/>
      <c r="C138" s="14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12.75">
      <c r="A139" s="14"/>
      <c r="B139" s="6"/>
      <c r="C139" s="1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12.75">
      <c r="A140" s="14"/>
      <c r="B140" s="6"/>
      <c r="C140" s="14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12.75">
      <c r="A141" s="14"/>
      <c r="B141" s="6"/>
      <c r="C141" s="1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12.75">
      <c r="A142" s="14"/>
      <c r="B142" s="6"/>
      <c r="C142" s="14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12.75">
      <c r="A143" s="14"/>
      <c r="B143" s="6"/>
      <c r="C143" s="14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12.75">
      <c r="A144" s="14"/>
      <c r="B144" s="6"/>
      <c r="C144" s="14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12.75">
      <c r="A145" s="14"/>
      <c r="B145" s="6"/>
      <c r="C145" s="14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ht="12.75">
      <c r="A146" s="14"/>
      <c r="B146" s="6"/>
      <c r="C146" s="14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ht="12.75">
      <c r="A147" s="14"/>
      <c r="B147" s="6"/>
      <c r="C147" s="14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ht="12.75">
      <c r="A148" s="14"/>
      <c r="B148" s="6"/>
      <c r="C148" s="14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ht="12.75">
      <c r="A149" s="14"/>
      <c r="B149" s="6"/>
      <c r="C149" s="14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ht="12.75">
      <c r="A150" s="14"/>
      <c r="B150" s="6"/>
      <c r="C150" s="14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ht="12.75">
      <c r="A151" s="14"/>
      <c r="B151" s="6"/>
      <c r="C151" s="14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ht="12.75">
      <c r="A152" s="14"/>
      <c r="B152" s="6"/>
      <c r="C152" s="14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ht="12.75">
      <c r="A153" s="14"/>
      <c r="B153" s="6"/>
      <c r="C153" s="14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ht="12.75">
      <c r="A154" s="14"/>
      <c r="B154" s="6"/>
      <c r="C154" s="14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ht="12.75">
      <c r="A155" s="14"/>
      <c r="B155" s="6"/>
      <c r="C155" s="14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ht="12.75">
      <c r="A156" s="14"/>
      <c r="B156" s="6"/>
      <c r="C156" s="14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ht="12.75">
      <c r="A157" s="14"/>
      <c r="B157" s="6"/>
      <c r="C157" s="14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ht="12.75">
      <c r="A158" s="14"/>
      <c r="B158" s="6"/>
      <c r="C158" s="14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ht="12.75">
      <c r="A159" s="14"/>
      <c r="B159" s="6"/>
      <c r="C159" s="1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ht="12.75">
      <c r="A160" s="14"/>
      <c r="B160" s="6"/>
      <c r="C160" s="14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ht="12.75">
      <c r="A161" s="14"/>
      <c r="B161" s="6"/>
      <c r="C161" s="1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ht="12.75">
      <c r="A162" s="14"/>
      <c r="B162" s="6"/>
      <c r="C162" s="14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ht="12.75">
      <c r="A163" s="14"/>
      <c r="B163" s="6"/>
      <c r="C163" s="14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ht="12.75">
      <c r="A164" s="14"/>
      <c r="B164" s="6"/>
      <c r="C164" s="14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ht="12.75">
      <c r="A165" s="14"/>
      <c r="B165" s="6"/>
      <c r="C165" s="14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ht="12.75">
      <c r="A166" s="14"/>
      <c r="B166" s="6"/>
      <c r="C166" s="14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ht="12.75">
      <c r="A167" s="14"/>
      <c r="B167" s="6"/>
      <c r="C167" s="14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ht="12.75">
      <c r="A168" s="14"/>
      <c r="B168" s="6"/>
      <c r="C168" s="14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ht="12.75">
      <c r="A169" s="14"/>
      <c r="B169" s="6"/>
      <c r="C169" s="14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ht="12.75">
      <c r="A170" s="14"/>
      <c r="B170" s="6"/>
      <c r="C170" s="14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ht="12.75">
      <c r="A171" s="14"/>
      <c r="B171" s="6"/>
      <c r="C171" s="14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ht="12.75">
      <c r="A172" s="14"/>
      <c r="B172" s="6"/>
      <c r="C172" s="14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ht="12.75">
      <c r="A173" s="14"/>
      <c r="B173" s="6"/>
      <c r="C173" s="14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ht="12.75">
      <c r="A174" s="14"/>
      <c r="B174" s="6"/>
      <c r="C174" s="14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ht="12.75">
      <c r="A175" s="14"/>
      <c r="B175" s="6"/>
      <c r="C175" s="14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ht="12.75">
      <c r="A176" s="14"/>
      <c r="B176" s="6"/>
      <c r="C176" s="14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ht="12.75">
      <c r="A177" s="14"/>
      <c r="B177" s="6"/>
      <c r="C177" s="14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ht="12.75">
      <c r="A178" s="14"/>
      <c r="B178" s="6"/>
      <c r="C178" s="14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ht="12.75">
      <c r="A179" s="14"/>
      <c r="B179" s="6"/>
      <c r="C179" s="14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ht="12.75">
      <c r="A180" s="14"/>
      <c r="B180" s="6"/>
      <c r="C180" s="14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ht="12.75">
      <c r="A181" s="14"/>
      <c r="B181" s="6"/>
      <c r="C181" s="1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ht="12.75">
      <c r="A182" s="14"/>
      <c r="B182" s="6"/>
      <c r="C182" s="14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ht="12.75">
      <c r="A183" s="14"/>
      <c r="B183" s="6"/>
      <c r="C183" s="1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ht="12.75">
      <c r="A184" s="14"/>
      <c r="B184" s="6"/>
      <c r="C184" s="14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ht="12.75">
      <c r="A185" s="14"/>
      <c r="B185" s="6"/>
      <c r="C185" s="14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ht="12.75">
      <c r="A186" s="14"/>
      <c r="B186" s="6"/>
      <c r="C186" s="14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ht="12.75">
      <c r="A187" s="14"/>
      <c r="B187" s="6"/>
      <c r="C187" s="14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ht="12.75">
      <c r="A188" s="14"/>
      <c r="B188" s="6"/>
      <c r="C188" s="14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ht="12.75">
      <c r="A189" s="14"/>
      <c r="B189" s="6"/>
      <c r="C189" s="14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ht="12.75">
      <c r="A190" s="14"/>
      <c r="B190" s="6"/>
      <c r="C190" s="14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ht="12.75">
      <c r="A191" s="14"/>
      <c r="B191" s="6"/>
      <c r="C191" s="14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ht="12.75">
      <c r="A192" s="14"/>
      <c r="B192" s="6"/>
      <c r="C192" s="14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ht="12.75">
      <c r="A193" s="14"/>
      <c r="B193" s="6"/>
      <c r="C193" s="14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ht="12.75">
      <c r="A194" s="14"/>
      <c r="B194" s="6"/>
      <c r="C194" s="14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ht="12.75">
      <c r="A195" s="14"/>
      <c r="B195" s="6"/>
      <c r="C195" s="14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ht="12.75">
      <c r="A196" s="14"/>
      <c r="B196" s="6"/>
      <c r="C196" s="14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ht="12.75">
      <c r="A197" s="14"/>
      <c r="B197" s="6"/>
      <c r="C197" s="14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ht="12.75">
      <c r="A198" s="14"/>
      <c r="B198" s="6"/>
      <c r="C198" s="14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ht="12.75">
      <c r="A199" s="14"/>
      <c r="B199" s="6"/>
      <c r="C199" s="14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ht="12.75">
      <c r="A200" s="14"/>
      <c r="B200" s="6"/>
      <c r="C200" s="14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ht="12.75">
      <c r="A201" s="14"/>
      <c r="B201" s="6"/>
      <c r="C201" s="14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ht="12.75">
      <c r="A202" s="14"/>
      <c r="B202" s="6"/>
      <c r="C202" s="14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ht="12.75">
      <c r="A203" s="14"/>
      <c r="B203" s="6"/>
      <c r="C203" s="1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ht="12.75">
      <c r="A204" s="14"/>
      <c r="B204" s="6"/>
      <c r="C204" s="14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ht="12.75">
      <c r="A205" s="14"/>
      <c r="B205" s="6"/>
      <c r="C205" s="1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ht="12.75">
      <c r="A206" s="14"/>
      <c r="B206" s="6"/>
      <c r="C206" s="14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ht="12.75">
      <c r="A207" s="14"/>
      <c r="B207" s="6"/>
      <c r="C207" s="14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ht="12.75">
      <c r="A208" s="14"/>
      <c r="B208" s="6"/>
      <c r="C208" s="14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ht="12.75">
      <c r="A209" s="14"/>
      <c r="B209" s="6"/>
      <c r="C209" s="14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ht="12.75">
      <c r="A210" s="14"/>
      <c r="B210" s="6"/>
      <c r="C210" s="14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ht="12.75">
      <c r="A211" s="14"/>
      <c r="B211" s="6"/>
      <c r="C211" s="14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ht="12.75">
      <c r="A212" s="14"/>
      <c r="B212" s="6"/>
      <c r="C212" s="14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ht="12.75">
      <c r="A213" s="14"/>
      <c r="B213" s="6"/>
      <c r="C213" s="14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ht="12.75">
      <c r="A214" s="14"/>
      <c r="B214" s="6"/>
      <c r="C214" s="14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ht="12.75">
      <c r="A215" s="14"/>
      <c r="B215" s="6"/>
      <c r="C215" s="14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ht="12.75">
      <c r="A216" s="14"/>
      <c r="B216" s="6"/>
      <c r="C216" s="14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ht="12.75">
      <c r="A217" s="14"/>
      <c r="B217" s="6"/>
      <c r="C217" s="14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ht="12.75">
      <c r="A218" s="14"/>
      <c r="B218" s="6"/>
      <c r="C218" s="14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ht="12.75">
      <c r="A219" s="14"/>
      <c r="B219" s="6"/>
      <c r="C219" s="14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ht="12.75">
      <c r="A220" s="14"/>
      <c r="B220" s="6"/>
      <c r="C220" s="14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ht="12.75">
      <c r="A221" s="14"/>
      <c r="B221" s="6"/>
      <c r="C221" s="14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ht="12.75">
      <c r="A222" s="14"/>
      <c r="B222" s="6"/>
      <c r="C222" s="14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ht="12.75">
      <c r="A223" s="14"/>
      <c r="B223" s="6"/>
      <c r="C223" s="14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ht="12.75">
      <c r="A224" s="14"/>
      <c r="B224" s="6"/>
      <c r="C224" s="14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ht="12.75">
      <c r="A225" s="14"/>
      <c r="B225" s="6"/>
      <c r="C225" s="1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ht="12.75">
      <c r="A226" s="14"/>
      <c r="B226" s="6"/>
      <c r="C226" s="14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ht="12.75">
      <c r="A227" s="14"/>
      <c r="B227" s="6"/>
      <c r="C227" s="1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ht="12.75">
      <c r="A228" s="14"/>
      <c r="B228" s="6"/>
      <c r="C228" s="14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ht="12.75">
      <c r="A229" s="14"/>
      <c r="B229" s="6"/>
      <c r="C229" s="14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ht="12.75">
      <c r="A230" s="14"/>
      <c r="B230" s="6"/>
      <c r="C230" s="14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ht="12.75">
      <c r="A231" s="14"/>
      <c r="B231" s="6"/>
      <c r="C231" s="14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ht="12.75">
      <c r="A232" s="14"/>
      <c r="B232" s="6"/>
      <c r="C232" s="14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ht="12.75">
      <c r="A233" s="14"/>
      <c r="B233" s="6"/>
      <c r="C233" s="14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ht="12.75">
      <c r="A234" s="14"/>
      <c r="B234" s="6"/>
      <c r="C234" s="14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ht="12.75">
      <c r="A235" s="14"/>
      <c r="B235" s="6"/>
      <c r="C235" s="14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ht="12.75">
      <c r="A236" s="14"/>
      <c r="B236" s="6"/>
      <c r="C236" s="14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ht="12.75">
      <c r="A237" s="14"/>
      <c r="B237" s="6"/>
      <c r="C237" s="14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ht="12.75">
      <c r="A238" s="14"/>
      <c r="B238" s="6"/>
      <c r="C238" s="14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ht="12.75">
      <c r="A239" s="14"/>
      <c r="B239" s="6"/>
      <c r="C239" s="14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ht="12.75">
      <c r="A240" s="14"/>
      <c r="B240" s="6"/>
      <c r="C240" s="14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ht="12.75">
      <c r="A241" s="14"/>
      <c r="B241" s="6"/>
      <c r="C241" s="14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ht="12.75">
      <c r="A242" s="14"/>
      <c r="B242" s="6"/>
      <c r="C242" s="14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ht="12.75">
      <c r="A243" s="14"/>
      <c r="B243" s="6"/>
      <c r="C243" s="14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ht="12.75">
      <c r="A244" s="14"/>
      <c r="B244" s="6"/>
      <c r="C244" s="14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ht="12.75">
      <c r="A245" s="14"/>
      <c r="B245" s="6"/>
      <c r="C245" s="14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ht="12.75">
      <c r="A246" s="14"/>
      <c r="B246" s="6"/>
      <c r="C246" s="14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ht="12.75">
      <c r="A247" s="14"/>
      <c r="B247" s="6"/>
      <c r="C247" s="1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ht="12.75">
      <c r="A248" s="14"/>
      <c r="B248" s="6"/>
      <c r="C248" s="14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ht="12.75">
      <c r="A249" s="14"/>
      <c r="B249" s="6"/>
      <c r="C249" s="1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ht="12.75">
      <c r="A250" s="14"/>
      <c r="B250" s="6"/>
      <c r="C250" s="14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ht="12.75">
      <c r="A251" s="14"/>
      <c r="B251" s="6"/>
      <c r="C251" s="14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ht="12.75">
      <c r="A252" s="14"/>
      <c r="B252" s="6"/>
      <c r="C252" s="14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ht="12.75">
      <c r="A253" s="14"/>
      <c r="B253" s="6"/>
      <c r="C253" s="14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ht="12.75">
      <c r="A254" s="14"/>
      <c r="B254" s="6"/>
      <c r="C254" s="14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ht="12.75">
      <c r="A255" s="14"/>
      <c r="B255" s="6"/>
      <c r="C255" s="14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ht="12.75">
      <c r="A256" s="14"/>
      <c r="B256" s="6"/>
      <c r="C256" s="14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ht="12.75">
      <c r="A257" s="14"/>
      <c r="B257" s="6"/>
      <c r="C257" s="14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ht="12.75">
      <c r="A258" s="14"/>
      <c r="B258" s="6"/>
      <c r="C258" s="14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ht="12.75">
      <c r="A259" s="14"/>
      <c r="B259" s="6"/>
      <c r="C259" s="14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ht="12.75">
      <c r="A260" s="14"/>
      <c r="B260" s="6"/>
      <c r="C260" s="14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ht="12.75">
      <c r="A261" s="14"/>
      <c r="B261" s="6"/>
      <c r="C261" s="14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ht="12.75">
      <c r="A262" s="14"/>
      <c r="B262" s="6"/>
      <c r="C262" s="14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ht="12.75">
      <c r="A263" s="14"/>
      <c r="B263" s="6"/>
      <c r="C263" s="14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ht="12.75">
      <c r="A264" s="14"/>
      <c r="B264" s="6"/>
      <c r="C264" s="14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ht="12.75">
      <c r="A265" s="14"/>
      <c r="B265" s="6"/>
      <c r="C265" s="14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ht="12.75">
      <c r="A266" s="14"/>
      <c r="B266" s="6"/>
      <c r="C266" s="14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ht="12.75">
      <c r="A267" s="14"/>
      <c r="B267" s="6"/>
      <c r="C267" s="14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ht="12.75">
      <c r="A268" s="14"/>
      <c r="B268" s="6"/>
      <c r="C268" s="14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ht="12.75">
      <c r="A269" s="14"/>
      <c r="B269" s="6"/>
      <c r="C269" s="1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ht="12.75">
      <c r="A270" s="14"/>
      <c r="B270" s="6"/>
      <c r="C270" s="14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ht="12.75">
      <c r="A271" s="14"/>
      <c r="B271" s="6"/>
      <c r="C271" s="1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ht="12.75">
      <c r="A272" s="14"/>
      <c r="B272" s="6"/>
      <c r="C272" s="14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ht="12.75">
      <c r="A273" s="14"/>
      <c r="B273" s="6"/>
      <c r="C273" s="14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ht="12.75">
      <c r="A274" s="14"/>
      <c r="B274" s="6"/>
      <c r="C274" s="14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ht="12.75">
      <c r="A275" s="14"/>
      <c r="B275" s="6"/>
      <c r="C275" s="14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ht="12.75">
      <c r="A276" s="14"/>
      <c r="B276" s="6"/>
      <c r="C276" s="14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ht="12.75">
      <c r="A277" s="14"/>
      <c r="B277" s="6"/>
      <c r="C277" s="14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ht="12.75">
      <c r="A278" s="14"/>
      <c r="B278" s="6"/>
      <c r="C278" s="14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ht="12.75">
      <c r="A279" s="14"/>
      <c r="B279" s="6"/>
      <c r="C279" s="14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ht="12.75">
      <c r="A280" s="14"/>
      <c r="B280" s="6"/>
      <c r="C280" s="14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ht="12.75">
      <c r="A281" s="14"/>
      <c r="B281" s="6"/>
      <c r="C281" s="14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ht="12.75">
      <c r="A282" s="14"/>
      <c r="B282" s="6"/>
      <c r="C282" s="14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ht="12.75">
      <c r="A283" s="14"/>
      <c r="B283" s="6"/>
      <c r="C283" s="14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ht="12.75">
      <c r="A284" s="14"/>
      <c r="B284" s="6"/>
      <c r="C284" s="14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ht="12.75">
      <c r="A285" s="14"/>
      <c r="B285" s="6"/>
      <c r="C285" s="14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ht="12.75">
      <c r="A286" s="14"/>
      <c r="B286" s="6"/>
      <c r="C286" s="14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ht="12.75">
      <c r="A287" s="14"/>
      <c r="B287" s="6"/>
      <c r="C287" s="14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ht="12.75">
      <c r="A288" s="14"/>
      <c r="B288" s="6"/>
      <c r="C288" s="14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ht="12.75">
      <c r="A289" s="14"/>
      <c r="B289" s="6"/>
      <c r="C289" s="14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ht="12.75">
      <c r="A290" s="14"/>
      <c r="B290" s="6"/>
      <c r="C290" s="14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ht="12.75">
      <c r="A291" s="14"/>
      <c r="B291" s="6"/>
      <c r="C291" s="1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ht="12.75">
      <c r="A292" s="14"/>
      <c r="B292" s="6"/>
      <c r="C292" s="14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ht="12.75">
      <c r="A293" s="14"/>
      <c r="B293" s="6"/>
      <c r="C293" s="1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ht="12.75">
      <c r="A294" s="14"/>
      <c r="B294" s="6"/>
      <c r="C294" s="14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ht="12.75">
      <c r="A295" s="14"/>
      <c r="B295" s="6"/>
      <c r="C295" s="14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ht="12.75">
      <c r="A296" s="14"/>
      <c r="B296" s="6"/>
      <c r="C296" s="14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 ht="12.75">
      <c r="A297" s="14"/>
      <c r="B297" s="6"/>
      <c r="C297" s="14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 ht="12.75">
      <c r="A298" s="14"/>
      <c r="B298" s="6"/>
      <c r="C298" s="14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 ht="12.75">
      <c r="A299" s="14"/>
      <c r="B299" s="6"/>
      <c r="C299" s="14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 ht="12.75">
      <c r="A300" s="14"/>
      <c r="B300" s="6"/>
      <c r="C300" s="14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 ht="12.75">
      <c r="A301" s="14"/>
      <c r="B301" s="6"/>
      <c r="C301" s="14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 ht="12.75">
      <c r="A302" s="14"/>
      <c r="B302" s="6"/>
      <c r="C302" s="14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 ht="12.75">
      <c r="A303" s="14"/>
      <c r="B303" s="6"/>
      <c r="C303" s="14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 ht="12.75">
      <c r="A304" s="14"/>
      <c r="B304" s="6"/>
      <c r="C304" s="14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 ht="12.75">
      <c r="A305" s="14"/>
      <c r="B305" s="6"/>
      <c r="C305" s="14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 ht="12.75">
      <c r="A306" s="14"/>
      <c r="B306" s="6"/>
      <c r="C306" s="14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 ht="12.75">
      <c r="A307" s="14"/>
      <c r="B307" s="6"/>
      <c r="C307" s="14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 ht="12.75">
      <c r="A308" s="14"/>
      <c r="B308" s="6"/>
      <c r="C308" s="14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 ht="12.75">
      <c r="A309" s="14"/>
      <c r="B309" s="6"/>
      <c r="C309" s="14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 ht="12.75">
      <c r="A310" s="14"/>
      <c r="B310" s="6"/>
      <c r="C310" s="14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 ht="12.75">
      <c r="A311" s="14"/>
      <c r="B311" s="6"/>
      <c r="C311" s="14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 ht="12.75">
      <c r="A312" s="14"/>
      <c r="B312" s="6"/>
      <c r="C312" s="14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 ht="12.75">
      <c r="A313" s="14"/>
      <c r="B313" s="6"/>
      <c r="C313" s="14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 ht="12.75">
      <c r="A314" s="14"/>
      <c r="B314" s="6"/>
      <c r="C314" s="14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 ht="12.75">
      <c r="A315" s="14"/>
      <c r="B315" s="6"/>
      <c r="C315" s="14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 ht="12.75">
      <c r="A316" s="14"/>
      <c r="B316" s="6"/>
      <c r="C316" s="14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1:34" ht="12.75">
      <c r="A317" s="14"/>
      <c r="B317" s="6"/>
      <c r="C317" s="14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1:34" ht="12.75">
      <c r="A318" s="14"/>
      <c r="B318" s="6"/>
      <c r="C318" s="14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1:34" ht="12.75">
      <c r="A319" s="14"/>
      <c r="B319" s="6"/>
      <c r="C319" s="14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1:34" ht="12.75">
      <c r="A320" s="14"/>
      <c r="B320" s="6"/>
      <c r="C320" s="14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1:34" ht="12.75">
      <c r="A321" s="14"/>
      <c r="B321" s="6"/>
      <c r="C321" s="14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1:34" ht="12.75">
      <c r="A322" s="14"/>
      <c r="B322" s="6"/>
      <c r="C322" s="14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1:34" ht="12.75">
      <c r="A323" s="14"/>
      <c r="B323" s="6"/>
      <c r="C323" s="14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1:34" ht="12.75">
      <c r="A324" s="14"/>
      <c r="B324" s="6"/>
      <c r="C324" s="14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1:34" ht="12.75">
      <c r="A325" s="14"/>
      <c r="B325" s="6"/>
      <c r="C325" s="14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1:34" ht="12.75">
      <c r="A326" s="14"/>
      <c r="B326" s="6"/>
      <c r="C326" s="14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1:34" ht="12.75">
      <c r="A327" s="14"/>
      <c r="B327" s="6"/>
      <c r="C327" s="14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1:34" ht="12.75">
      <c r="A328" s="14"/>
      <c r="B328" s="6"/>
      <c r="C328" s="14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1:34" ht="12.75">
      <c r="A329" s="14"/>
      <c r="B329" s="6"/>
      <c r="C329" s="14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1:34" ht="12.75">
      <c r="A330" s="14"/>
      <c r="B330" s="6"/>
      <c r="C330" s="14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1:34" ht="12.75">
      <c r="A331" s="14"/>
      <c r="B331" s="6"/>
      <c r="C331" s="14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1:34" ht="12.75">
      <c r="A332" s="14"/>
      <c r="B332" s="6"/>
      <c r="C332" s="14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1:34" ht="12.75">
      <c r="A333" s="14"/>
      <c r="B333" s="6"/>
      <c r="C333" s="14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1:34" ht="12.75">
      <c r="A334" s="14"/>
      <c r="B334" s="6"/>
      <c r="C334" s="14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1:34" ht="12.75">
      <c r="A335" s="14"/>
      <c r="B335" s="6"/>
      <c r="C335" s="14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1:34" ht="12.75">
      <c r="A336" s="14"/>
      <c r="B336" s="6"/>
      <c r="C336" s="14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1:34" ht="12.75">
      <c r="A337" s="14"/>
      <c r="B337" s="6"/>
      <c r="C337" s="14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1:34" ht="12.75">
      <c r="A338" s="14"/>
      <c r="B338" s="6"/>
      <c r="C338" s="14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1:34" ht="12.75">
      <c r="A339" s="14"/>
      <c r="B339" s="6"/>
      <c r="C339" s="14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1:34" ht="12.75">
      <c r="A340" s="14"/>
      <c r="B340" s="6"/>
      <c r="C340" s="14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1:34" ht="12.75">
      <c r="A341" s="14"/>
      <c r="B341" s="6"/>
      <c r="C341" s="14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1:34" ht="12.75">
      <c r="A342" s="14"/>
      <c r="B342" s="6"/>
      <c r="C342" s="14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1:34" ht="12.75">
      <c r="A343" s="14"/>
      <c r="B343" s="6"/>
      <c r="C343" s="14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1:34" ht="12.75">
      <c r="A344" s="14"/>
      <c r="B344" s="6"/>
      <c r="C344" s="14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1:34" ht="12.75">
      <c r="A345" s="14"/>
      <c r="B345" s="6"/>
      <c r="C345" s="14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1:34" ht="12.75">
      <c r="A346" s="14"/>
      <c r="B346" s="6"/>
      <c r="C346" s="14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1:34" ht="12.75">
      <c r="A347" s="14"/>
      <c r="B347" s="6"/>
      <c r="C347" s="14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1:34" ht="12.75">
      <c r="A348" s="14"/>
      <c r="B348" s="6"/>
      <c r="C348" s="14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1:34" ht="12.75">
      <c r="A349" s="14"/>
      <c r="B349" s="6"/>
      <c r="C349" s="14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1:34" ht="12.75">
      <c r="A350" s="14"/>
      <c r="B350" s="6"/>
      <c r="C350" s="14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1:34" ht="12.75">
      <c r="A351" s="14"/>
      <c r="B351" s="6"/>
      <c r="C351" s="14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1:34" ht="12.75">
      <c r="A352" s="14"/>
      <c r="B352" s="6"/>
      <c r="C352" s="14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1:34" ht="12.75">
      <c r="A353" s="14"/>
      <c r="B353" s="6"/>
      <c r="C353" s="14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1:34" ht="12.75">
      <c r="A354" s="14"/>
      <c r="B354" s="6"/>
      <c r="C354" s="14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1:34" ht="12.75">
      <c r="A355" s="14"/>
      <c r="B355" s="6"/>
      <c r="C355" s="14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1:34" ht="12.75">
      <c r="A356" s="14"/>
      <c r="B356" s="6"/>
      <c r="C356" s="14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1:34" ht="12.75">
      <c r="A357" s="14"/>
      <c r="B357" s="6"/>
      <c r="C357" s="14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1:34" ht="12.75">
      <c r="A358" s="14"/>
      <c r="B358" s="6"/>
      <c r="C358" s="14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1:34" ht="12.75">
      <c r="A359" s="14"/>
      <c r="B359" s="6"/>
      <c r="C359" s="14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1:34" ht="12.75">
      <c r="A360" s="14"/>
      <c r="B360" s="6"/>
      <c r="C360" s="14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1:34" ht="12.75">
      <c r="A361" s="14"/>
      <c r="B361" s="6"/>
      <c r="C361" s="14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1:34" ht="12.75">
      <c r="A362" s="14"/>
      <c r="B362" s="6"/>
      <c r="C362" s="14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34" ht="12.75">
      <c r="A363" s="14"/>
      <c r="B363" s="6"/>
      <c r="C363" s="14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1:34" ht="12.75">
      <c r="A364" s="14"/>
      <c r="B364" s="6"/>
      <c r="C364" s="14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1:34" ht="12.75">
      <c r="A365" s="14"/>
      <c r="B365" s="6"/>
      <c r="C365" s="14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1:34" ht="12.75">
      <c r="A366" s="14"/>
      <c r="B366" s="6"/>
      <c r="C366" s="14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1:34" ht="12.75">
      <c r="A367" s="14"/>
      <c r="B367" s="6"/>
      <c r="C367" s="14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1:34" ht="12.75">
      <c r="A368" s="14"/>
      <c r="B368" s="6"/>
      <c r="C368" s="14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1:34" ht="12.75">
      <c r="A369" s="14"/>
      <c r="B369" s="6"/>
      <c r="C369" s="14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1:34" ht="12.75">
      <c r="A370" s="14"/>
      <c r="B370" s="6"/>
      <c r="C370" s="14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1:34" ht="12.75">
      <c r="A371" s="14"/>
      <c r="B371" s="6"/>
      <c r="C371" s="14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1:34" ht="12.75">
      <c r="A372" s="14"/>
      <c r="B372" s="6"/>
      <c r="C372" s="14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1:34" ht="12.75">
      <c r="A373" s="14"/>
      <c r="B373" s="6"/>
      <c r="C373" s="14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1:34" ht="12.75">
      <c r="A374" s="14"/>
      <c r="B374" s="6"/>
      <c r="C374" s="14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1:34" ht="12.75">
      <c r="A375" s="14"/>
      <c r="B375" s="6"/>
      <c r="C375" s="14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1:34" ht="12.75">
      <c r="A376" s="14"/>
      <c r="B376" s="6"/>
      <c r="C376" s="14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1:34" ht="12.75">
      <c r="A377" s="14"/>
      <c r="B377" s="6"/>
      <c r="C377" s="14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1:34" ht="12.75">
      <c r="A378" s="14"/>
      <c r="B378" s="6"/>
      <c r="C378" s="14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1:34" ht="12.75">
      <c r="A379" s="14"/>
      <c r="B379" s="6"/>
      <c r="C379" s="14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1:34" ht="12.75">
      <c r="A380" s="14"/>
      <c r="B380" s="6"/>
      <c r="C380" s="14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1:34" ht="12.75">
      <c r="A381" s="14"/>
      <c r="B381" s="6"/>
      <c r="C381" s="14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1:34" ht="12.75">
      <c r="A382" s="14"/>
      <c r="B382" s="6"/>
      <c r="C382" s="14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1:34" ht="12.75">
      <c r="A383" s="14"/>
      <c r="B383" s="6"/>
      <c r="C383" s="14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spans="1:34" ht="12.75">
      <c r="A384" s="14"/>
      <c r="B384" s="6"/>
      <c r="C384" s="14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spans="1:34" ht="12.75">
      <c r="A385" s="14"/>
      <c r="B385" s="6"/>
      <c r="C385" s="14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spans="1:34" ht="12.75">
      <c r="A386" s="14"/>
      <c r="B386" s="6"/>
      <c r="C386" s="14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spans="1:34" ht="12.75">
      <c r="A387" s="14"/>
      <c r="B387" s="6"/>
      <c r="C387" s="14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spans="1:34" ht="12.75">
      <c r="A388" s="14"/>
      <c r="B388" s="6"/>
      <c r="C388" s="14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1:34" ht="12.75">
      <c r="A389" s="14"/>
      <c r="B389" s="6"/>
      <c r="C389" s="14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1:34" ht="12.75">
      <c r="A390" s="14"/>
      <c r="B390" s="6"/>
      <c r="C390" s="14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1:34" ht="12.75">
      <c r="A391" s="14"/>
      <c r="B391" s="6"/>
      <c r="C391" s="14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1:34" ht="12.75">
      <c r="A392" s="14"/>
      <c r="B392" s="6"/>
      <c r="C392" s="14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1:34" ht="12.75">
      <c r="A393" s="14"/>
      <c r="B393" s="6"/>
      <c r="C393" s="14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1:34" ht="12.75">
      <c r="A394" s="14"/>
      <c r="B394" s="6"/>
      <c r="C394" s="14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1:34" ht="12.75">
      <c r="A395" s="14"/>
      <c r="B395" s="6"/>
      <c r="C395" s="14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1:34" ht="12.75">
      <c r="A396" s="14"/>
      <c r="B396" s="6"/>
      <c r="C396" s="14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1:34" ht="12.75">
      <c r="A397" s="14"/>
      <c r="B397" s="6"/>
      <c r="C397" s="14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1:34" ht="12.75">
      <c r="A398" s="14"/>
      <c r="B398" s="6"/>
      <c r="C398" s="14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1:34" ht="12.75">
      <c r="A399" s="14"/>
      <c r="B399" s="6"/>
      <c r="C399" s="14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1:34" ht="12.75">
      <c r="A400" s="14"/>
      <c r="B400" s="6"/>
      <c r="C400" s="14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1:34" ht="12.75">
      <c r="A401" s="14"/>
      <c r="B401" s="6"/>
      <c r="C401" s="14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1:34" ht="12.75">
      <c r="A402" s="14"/>
      <c r="B402" s="6"/>
      <c r="C402" s="14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1:34" ht="12.75">
      <c r="A403" s="14"/>
      <c r="B403" s="6"/>
      <c r="C403" s="14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1:34" ht="12.75">
      <c r="A404" s="14"/>
      <c r="B404" s="6"/>
      <c r="C404" s="14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1:34" ht="12.75">
      <c r="A405" s="14"/>
      <c r="B405" s="6"/>
      <c r="C405" s="14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1:34" ht="12.75">
      <c r="A406" s="14"/>
      <c r="B406" s="6"/>
      <c r="C406" s="14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1:34" ht="12.75">
      <c r="A407" s="14"/>
      <c r="B407" s="6"/>
      <c r="C407" s="14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1:34" ht="12.75">
      <c r="A408" s="14"/>
      <c r="B408" s="6"/>
      <c r="C408" s="14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1:34" ht="12.75">
      <c r="A409" s="14"/>
      <c r="B409" s="6"/>
      <c r="C409" s="14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spans="1:34" ht="12.75">
      <c r="A410" s="14"/>
      <c r="B410" s="6"/>
      <c r="C410" s="14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spans="1:34" ht="12.75">
      <c r="A411" s="14"/>
      <c r="B411" s="6"/>
      <c r="C411" s="14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spans="1:34" ht="12.75">
      <c r="A412" s="14"/>
      <c r="B412" s="6"/>
      <c r="C412" s="14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spans="1:34" ht="12.75">
      <c r="A413" s="14"/>
      <c r="B413" s="6"/>
      <c r="C413" s="14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spans="1:34" ht="12.75">
      <c r="A414" s="14"/>
      <c r="B414" s="6"/>
      <c r="C414" s="14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spans="1:34" ht="12.75">
      <c r="A415" s="14"/>
      <c r="B415" s="6"/>
      <c r="C415" s="14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spans="1:34" ht="12.75">
      <c r="A416" s="14"/>
      <c r="B416" s="6"/>
      <c r="C416" s="14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spans="1:34" ht="12.75">
      <c r="A417" s="14"/>
      <c r="B417" s="6"/>
      <c r="C417" s="14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spans="1:34" ht="12.75">
      <c r="A418" s="14"/>
      <c r="B418" s="6"/>
      <c r="C418" s="14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spans="1:34" ht="12.75">
      <c r="A419" s="14"/>
      <c r="B419" s="6"/>
      <c r="C419" s="14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spans="1:34" ht="12.75">
      <c r="A420" s="14"/>
      <c r="B420" s="6"/>
      <c r="C420" s="14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spans="1:34" ht="12.75">
      <c r="A421" s="14"/>
      <c r="B421" s="6"/>
      <c r="C421" s="14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spans="1:34" ht="12.75">
      <c r="A422" s="14"/>
      <c r="B422" s="6"/>
      <c r="C422" s="14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1:34" ht="12.75">
      <c r="A423" s="14"/>
      <c r="B423" s="6"/>
      <c r="C423" s="14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spans="1:34" ht="12.75">
      <c r="A424" s="14"/>
      <c r="B424" s="6"/>
      <c r="C424" s="14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spans="1:34" ht="12.75">
      <c r="A425" s="14"/>
      <c r="B425" s="6"/>
      <c r="C425" s="14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spans="1:34" ht="12.75">
      <c r="A426" s="14"/>
      <c r="B426" s="6"/>
      <c r="C426" s="14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spans="1:34" ht="12.75">
      <c r="A427" s="14"/>
      <c r="B427" s="6"/>
      <c r="C427" s="14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spans="1:34" ht="12.75">
      <c r="A428" s="14"/>
      <c r="B428" s="6"/>
      <c r="C428" s="14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spans="1:34" ht="12.75">
      <c r="A429" s="14"/>
      <c r="B429" s="6"/>
      <c r="C429" s="14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spans="1:34" ht="12.75">
      <c r="A430" s="14"/>
      <c r="B430" s="6"/>
      <c r="C430" s="14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spans="1:34" ht="12.75">
      <c r="A431" s="14"/>
      <c r="B431" s="6"/>
      <c r="C431" s="14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spans="1:34" ht="12.75">
      <c r="A432" s="14"/>
      <c r="B432" s="6"/>
      <c r="C432" s="14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spans="1:34" ht="12.75">
      <c r="A433" s="14"/>
      <c r="B433" s="6"/>
      <c r="C433" s="14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spans="1:34" ht="12.75">
      <c r="A434" s="14"/>
      <c r="B434" s="6"/>
      <c r="C434" s="14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spans="1:34" ht="12.75">
      <c r="A435" s="14"/>
      <c r="B435" s="6"/>
      <c r="C435" s="14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spans="1:34" ht="12.75">
      <c r="A436" s="14"/>
      <c r="B436" s="6"/>
      <c r="C436" s="14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spans="1:34" ht="12.75">
      <c r="A437" s="14"/>
      <c r="B437" s="6"/>
      <c r="C437" s="14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spans="1:34" ht="12.75">
      <c r="A438" s="14"/>
      <c r="B438" s="6"/>
      <c r="C438" s="14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spans="1:34" ht="12.75">
      <c r="A439" s="14"/>
      <c r="B439" s="6"/>
      <c r="C439" s="14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spans="1:34" ht="12.75">
      <c r="A440" s="14"/>
      <c r="B440" s="6"/>
      <c r="C440" s="14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spans="1:34" ht="12.75">
      <c r="A441" s="14"/>
      <c r="B441" s="6"/>
      <c r="C441" s="14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spans="1:34" ht="12.75">
      <c r="A442" s="14"/>
      <c r="B442" s="6"/>
      <c r="C442" s="14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spans="1:34" ht="12.75">
      <c r="A443" s="14"/>
      <c r="B443" s="6"/>
      <c r="C443" s="14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spans="1:34" ht="12.75">
      <c r="A444" s="14"/>
      <c r="B444" s="6"/>
      <c r="C444" s="14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spans="1:34" ht="12.75">
      <c r="A445" s="14"/>
      <c r="B445" s="6"/>
      <c r="C445" s="14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spans="1:34" ht="12.75">
      <c r="A446" s="14"/>
      <c r="B446" s="6"/>
      <c r="C446" s="14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spans="1:34" ht="12.75">
      <c r="A447" s="14"/>
      <c r="B447" s="6"/>
      <c r="C447" s="14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spans="1:34" ht="12.75">
      <c r="A448" s="14"/>
      <c r="B448" s="6"/>
      <c r="C448" s="14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spans="1:34" ht="12.75">
      <c r="A449" s="14"/>
      <c r="B449" s="6"/>
      <c r="C449" s="14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spans="1:34" ht="12.75">
      <c r="A450" s="14"/>
      <c r="B450" s="6"/>
      <c r="C450" s="14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spans="1:34" ht="12.75">
      <c r="A451" s="14"/>
      <c r="B451" s="6"/>
      <c r="C451" s="14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spans="1:34" ht="12.75">
      <c r="A452" s="14"/>
      <c r="B452" s="6"/>
      <c r="C452" s="14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spans="1:34" ht="12.75">
      <c r="A453" s="14"/>
      <c r="B453" s="6"/>
      <c r="C453" s="14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spans="1:34" ht="12.75">
      <c r="A454" s="14"/>
      <c r="B454" s="6"/>
      <c r="C454" s="14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spans="1:34" ht="12.75">
      <c r="A455" s="14"/>
      <c r="B455" s="6"/>
      <c r="C455" s="14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spans="1:34" ht="12.75">
      <c r="A456" s="14"/>
      <c r="B456" s="6"/>
      <c r="C456" s="14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spans="1:34" ht="12.75">
      <c r="A457" s="14"/>
      <c r="B457" s="6"/>
      <c r="C457" s="14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spans="1:34" ht="12.75">
      <c r="A458" s="14"/>
      <c r="B458" s="6"/>
      <c r="C458" s="14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spans="1:34" ht="12.75">
      <c r="A459" s="14"/>
      <c r="B459" s="6"/>
      <c r="C459" s="14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spans="1:34" ht="12.75">
      <c r="A460" s="14"/>
      <c r="B460" s="6"/>
      <c r="C460" s="14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spans="1:34" ht="12.75">
      <c r="A461" s="14"/>
      <c r="B461" s="6"/>
      <c r="C461" s="14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spans="1:34" ht="12.75">
      <c r="A462" s="14"/>
      <c r="B462" s="6"/>
      <c r="C462" s="14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spans="1:34" ht="12.75">
      <c r="A463" s="14"/>
      <c r="B463" s="6"/>
      <c r="C463" s="14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spans="1:34" ht="12.75">
      <c r="A464" s="14"/>
      <c r="B464" s="6"/>
      <c r="C464" s="14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spans="1:34" ht="12.75">
      <c r="A465" s="14"/>
      <c r="B465" s="6"/>
      <c r="C465" s="14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spans="1:34" ht="12.75">
      <c r="A466" s="14"/>
      <c r="B466" s="6"/>
      <c r="C466" s="14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spans="1:34" ht="12.75">
      <c r="A467" s="14"/>
      <c r="B467" s="6"/>
      <c r="C467" s="14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1:34" ht="12.75">
      <c r="A468" s="14"/>
      <c r="B468" s="6"/>
      <c r="C468" s="14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spans="1:34" ht="12.75">
      <c r="A469" s="14"/>
      <c r="B469" s="6"/>
      <c r="C469" s="14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spans="1:34" ht="12.75">
      <c r="A470" s="14"/>
      <c r="B470" s="6"/>
      <c r="C470" s="14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spans="1:34" ht="12.75">
      <c r="A471" s="14"/>
      <c r="B471" s="6"/>
      <c r="C471" s="14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spans="1:34" ht="12.75">
      <c r="A472" s="14"/>
      <c r="B472" s="6"/>
      <c r="C472" s="14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1:34" ht="12.75">
      <c r="A473" s="14"/>
      <c r="B473" s="6"/>
      <c r="C473" s="14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spans="1:34" ht="12.75">
      <c r="A474" s="14"/>
      <c r="B474" s="6"/>
      <c r="C474" s="14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spans="1:34" ht="12.75">
      <c r="A475" s="14"/>
      <c r="B475" s="6"/>
      <c r="C475" s="14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spans="1:34" ht="12.75">
      <c r="A476" s="14"/>
      <c r="B476" s="6"/>
      <c r="C476" s="14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spans="1:34" ht="12.75">
      <c r="A477" s="14"/>
      <c r="B477" s="6"/>
      <c r="C477" s="14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spans="1:34" ht="12.75">
      <c r="A478" s="14"/>
      <c r="B478" s="6"/>
      <c r="C478" s="14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spans="1:34" ht="12.75">
      <c r="A479" s="14"/>
      <c r="B479" s="6"/>
      <c r="C479" s="14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1:34" ht="12.75">
      <c r="A480" s="14"/>
      <c r="B480" s="6"/>
      <c r="C480" s="14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spans="1:34" ht="12.75">
      <c r="A481" s="14"/>
      <c r="B481" s="6"/>
      <c r="C481" s="14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spans="1:34" ht="12.75">
      <c r="A482" s="14"/>
      <c r="B482" s="6"/>
      <c r="C482" s="14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spans="1:34" ht="12.75">
      <c r="A483" s="14"/>
      <c r="B483" s="6"/>
      <c r="C483" s="14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spans="1:34" ht="12.75">
      <c r="A484" s="14"/>
      <c r="B484" s="6"/>
      <c r="C484" s="14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spans="1:34" ht="12.75">
      <c r="A485" s="14"/>
      <c r="B485" s="6"/>
      <c r="C485" s="14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spans="1:34" ht="12.75">
      <c r="A486" s="14"/>
      <c r="B486" s="6"/>
      <c r="C486" s="14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spans="1:34" ht="12.75">
      <c r="A487" s="14"/>
      <c r="B487" s="6"/>
      <c r="C487" s="14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spans="1:34" ht="12.75">
      <c r="A488" s="14"/>
      <c r="B488" s="6"/>
      <c r="C488" s="14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spans="1:34" ht="12.75">
      <c r="A489" s="14"/>
      <c r="B489" s="6"/>
      <c r="C489" s="14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spans="1:34" ht="12.75">
      <c r="A490" s="14"/>
      <c r="B490" s="6"/>
      <c r="C490" s="14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spans="1:34" ht="12.75">
      <c r="A491" s="14"/>
      <c r="B491" s="6"/>
      <c r="C491" s="14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spans="1:34" ht="12.75">
      <c r="A492" s="14"/>
      <c r="B492" s="6"/>
      <c r="C492" s="14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1:34" ht="12.75">
      <c r="A493" s="14"/>
      <c r="B493" s="6"/>
      <c r="C493" s="14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spans="1:34" ht="12.75">
      <c r="A494" s="14"/>
      <c r="B494" s="6"/>
      <c r="C494" s="14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spans="1:34" ht="12.75">
      <c r="A495" s="14"/>
      <c r="B495" s="6"/>
      <c r="C495" s="14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1:34" ht="12.75">
      <c r="A496" s="14"/>
      <c r="B496" s="6"/>
      <c r="C496" s="14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spans="1:34" ht="12.75">
      <c r="A497" s="14"/>
      <c r="B497" s="6"/>
      <c r="C497" s="14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spans="1:34" ht="12.75">
      <c r="A498" s="14"/>
      <c r="B498" s="6"/>
      <c r="C498" s="14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spans="1:34" ht="12.75">
      <c r="A499" s="14"/>
      <c r="B499" s="6"/>
      <c r="C499" s="14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spans="1:34" ht="12.75">
      <c r="A500" s="14"/>
      <c r="B500" s="6"/>
      <c r="C500" s="14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spans="1:34" ht="12.75">
      <c r="A501" s="14"/>
      <c r="B501" s="6"/>
      <c r="C501" s="14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spans="1:34" ht="12.75">
      <c r="A502" s="14"/>
      <c r="B502" s="6"/>
      <c r="C502" s="14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1:34" ht="12.75">
      <c r="A503" s="14"/>
      <c r="B503" s="6"/>
      <c r="C503" s="14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spans="1:34" ht="12.75">
      <c r="A504" s="14"/>
      <c r="B504" s="6"/>
      <c r="C504" s="14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spans="1:34" ht="12.75">
      <c r="A505" s="14"/>
      <c r="B505" s="6"/>
      <c r="C505" s="14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spans="1:34" ht="12.75">
      <c r="A506" s="14"/>
      <c r="B506" s="6"/>
      <c r="C506" s="14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spans="1:34" ht="12.75">
      <c r="A507" s="14"/>
      <c r="B507" s="6"/>
      <c r="C507" s="14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spans="1:34" ht="12.75">
      <c r="A508" s="14"/>
      <c r="B508" s="6"/>
      <c r="C508" s="14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spans="1:34" ht="12.75">
      <c r="A509" s="14"/>
      <c r="B509" s="6"/>
      <c r="C509" s="14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spans="1:34" ht="12.75">
      <c r="A510" s="14"/>
      <c r="B510" s="6"/>
      <c r="C510" s="14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spans="1:34" ht="12.75">
      <c r="A511" s="14"/>
      <c r="B511" s="6"/>
      <c r="C511" s="14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spans="1:34" ht="12.75">
      <c r="A512" s="14"/>
      <c r="B512" s="6"/>
      <c r="C512" s="14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spans="1:34" ht="12.75">
      <c r="A513" s="14"/>
      <c r="B513" s="6"/>
      <c r="C513" s="14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spans="1:34" ht="12.75">
      <c r="A514" s="14"/>
      <c r="B514" s="6"/>
      <c r="C514" s="14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spans="1:34" ht="12.75">
      <c r="A515" s="14"/>
      <c r="B515" s="6"/>
      <c r="C515" s="14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spans="1:34" ht="12.75">
      <c r="A516" s="14"/>
      <c r="B516" s="6"/>
      <c r="C516" s="14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spans="1:34" ht="12.75">
      <c r="A517" s="14"/>
      <c r="B517" s="6"/>
      <c r="C517" s="14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spans="1:34" ht="12.75">
      <c r="A518" s="14"/>
      <c r="B518" s="6"/>
      <c r="C518" s="14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spans="1:34" ht="12.75">
      <c r="A519" s="14"/>
      <c r="B519" s="6"/>
      <c r="C519" s="14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spans="1:34" ht="12.75">
      <c r="A520" s="14"/>
      <c r="B520" s="6"/>
      <c r="C520" s="14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spans="1:34" ht="12.75">
      <c r="A521" s="14"/>
      <c r="B521" s="6"/>
      <c r="C521" s="14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spans="1:34" ht="12.75">
      <c r="A522" s="14"/>
      <c r="B522" s="6"/>
      <c r="C522" s="14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spans="1:34" ht="12.75">
      <c r="A523" s="14"/>
      <c r="B523" s="6"/>
      <c r="C523" s="14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spans="1:34" ht="12.75">
      <c r="A524" s="14"/>
      <c r="B524" s="6"/>
      <c r="C524" s="14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spans="1:34" ht="12.75">
      <c r="A525" s="14"/>
      <c r="B525" s="6"/>
      <c r="C525" s="14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spans="1:34" ht="12.75">
      <c r="A526" s="14"/>
      <c r="B526" s="6"/>
      <c r="C526" s="14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spans="1:34" ht="12.75">
      <c r="A527" s="14"/>
      <c r="B527" s="6"/>
      <c r="C527" s="14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spans="1:34" ht="12.75">
      <c r="A528" s="14"/>
      <c r="B528" s="6"/>
      <c r="C528" s="14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spans="1:34" ht="12.75">
      <c r="A529" s="14"/>
      <c r="B529" s="6"/>
      <c r="C529" s="14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spans="1:34" ht="12.75">
      <c r="A530" s="14"/>
      <c r="B530" s="6"/>
      <c r="C530" s="14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spans="1:34" ht="12.75">
      <c r="A531" s="14"/>
      <c r="B531" s="6"/>
      <c r="C531" s="14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spans="1:34" ht="12.75">
      <c r="A532" s="14"/>
      <c r="B532" s="6"/>
      <c r="C532" s="14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spans="1:34" ht="12.75">
      <c r="A533" s="14"/>
      <c r="B533" s="6"/>
      <c r="C533" s="14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spans="1:34" ht="12.75">
      <c r="A534" s="14"/>
      <c r="B534" s="6"/>
      <c r="C534" s="14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spans="1:34" ht="12.75">
      <c r="A535" s="14"/>
      <c r="B535" s="6"/>
      <c r="C535" s="14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spans="1:34" ht="12.75">
      <c r="A536" s="14"/>
      <c r="B536" s="6"/>
      <c r="C536" s="14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spans="1:34" ht="12.75">
      <c r="A537" s="14"/>
      <c r="B537" s="6"/>
      <c r="C537" s="14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spans="1:34" ht="12.75">
      <c r="A538" s="14"/>
      <c r="B538" s="6"/>
      <c r="C538" s="14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spans="1:34" ht="12.75">
      <c r="A539" s="14"/>
      <c r="B539" s="6"/>
      <c r="C539" s="14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spans="1:34" ht="12.75">
      <c r="A540" s="14"/>
      <c r="B540" s="6"/>
      <c r="C540" s="14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spans="1:34" ht="12.75">
      <c r="A541" s="14"/>
      <c r="B541" s="6"/>
      <c r="C541" s="14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spans="1:34" ht="12.75">
      <c r="A542" s="14"/>
      <c r="B542" s="6"/>
      <c r="C542" s="14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spans="1:34" ht="12.75">
      <c r="A543" s="14"/>
      <c r="B543" s="6"/>
      <c r="C543" s="14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spans="1:34" ht="12.75">
      <c r="A544" s="14"/>
      <c r="B544" s="6"/>
      <c r="C544" s="14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spans="1:34" ht="12.75">
      <c r="A545" s="14"/>
      <c r="B545" s="6"/>
      <c r="C545" s="14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spans="1:34" ht="12.75">
      <c r="A546" s="14"/>
      <c r="B546" s="6"/>
      <c r="C546" s="14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spans="1:34" ht="12.75">
      <c r="A547" s="14"/>
      <c r="B547" s="6"/>
      <c r="C547" s="14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spans="1:34" ht="12.75">
      <c r="A548" s="14"/>
      <c r="B548" s="6"/>
      <c r="C548" s="14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spans="1:34" ht="12.75">
      <c r="A549" s="14"/>
      <c r="B549" s="6"/>
      <c r="C549" s="14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spans="1:34" ht="12.75">
      <c r="A550" s="14"/>
      <c r="B550" s="6"/>
      <c r="C550" s="14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spans="1:34" ht="12.75">
      <c r="A551" s="14"/>
      <c r="B551" s="6"/>
      <c r="C551" s="14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spans="1:34" ht="12.75">
      <c r="A552" s="14"/>
      <c r="B552" s="6"/>
      <c r="C552" s="14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spans="1:34" ht="12.75">
      <c r="A553" s="14"/>
      <c r="B553" s="6"/>
      <c r="C553" s="14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spans="1:34" ht="12.75">
      <c r="A554" s="14"/>
      <c r="B554" s="6"/>
      <c r="C554" s="14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spans="1:34" ht="12.75">
      <c r="A555" s="14"/>
      <c r="B555" s="6"/>
      <c r="C555" s="14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spans="1:34" ht="12.75">
      <c r="A556" s="14"/>
      <c r="B556" s="6"/>
      <c r="C556" s="14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spans="1:34" ht="12.75">
      <c r="A557" s="14"/>
      <c r="B557" s="6"/>
      <c r="C557" s="14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spans="1:34" ht="12.75">
      <c r="A558" s="14"/>
      <c r="B558" s="6"/>
      <c r="C558" s="14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spans="1:34" ht="12.75">
      <c r="A559" s="14"/>
      <c r="B559" s="6"/>
      <c r="C559" s="14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spans="1:34" ht="12.75">
      <c r="A560" s="14"/>
      <c r="B560" s="6"/>
      <c r="C560" s="14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spans="1:34" ht="12.75">
      <c r="A561" s="14"/>
      <c r="B561" s="6"/>
      <c r="C561" s="14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spans="1:34" ht="12.75">
      <c r="A562" s="14"/>
      <c r="B562" s="6"/>
      <c r="C562" s="14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1:34" ht="12.75">
      <c r="A563" s="14"/>
      <c r="B563" s="6"/>
      <c r="C563" s="14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spans="1:34" ht="12.75">
      <c r="A564" s="14"/>
      <c r="B564" s="6"/>
      <c r="C564" s="14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spans="1:34" ht="12.75">
      <c r="A565" s="14"/>
      <c r="B565" s="6"/>
      <c r="C565" s="14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spans="1:34" ht="12.75">
      <c r="A566" s="14"/>
      <c r="B566" s="6"/>
      <c r="C566" s="14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spans="1:34" ht="12.75">
      <c r="A567" s="14"/>
      <c r="B567" s="6"/>
      <c r="C567" s="14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spans="1:34" ht="12.75">
      <c r="A568" s="14"/>
      <c r="B568" s="6"/>
      <c r="C568" s="14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spans="1:34" ht="12.75">
      <c r="A569" s="14"/>
      <c r="B569" s="6"/>
      <c r="C569" s="14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spans="1:34" ht="12.75">
      <c r="A570" s="14"/>
      <c r="B570" s="6"/>
      <c r="C570" s="14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spans="1:34" ht="12.75">
      <c r="A571" s="14"/>
      <c r="B571" s="6"/>
      <c r="C571" s="14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spans="1:34" ht="12.75">
      <c r="A572" s="14"/>
      <c r="B572" s="6"/>
      <c r="C572" s="14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spans="1:34" ht="12.75">
      <c r="A573" s="14"/>
      <c r="B573" s="6"/>
      <c r="C573" s="14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spans="1:34" ht="12.75">
      <c r="A574" s="14"/>
      <c r="B574" s="6"/>
      <c r="C574" s="14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spans="1:34" ht="12.75">
      <c r="A575" s="14"/>
      <c r="B575" s="6"/>
      <c r="C575" s="14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spans="1:34" ht="12.75">
      <c r="A576" s="14"/>
      <c r="B576" s="6"/>
      <c r="C576" s="14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spans="1:34" ht="12.75">
      <c r="A577" s="14"/>
      <c r="B577" s="6"/>
      <c r="C577" s="14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spans="1:34" ht="12.75">
      <c r="A578" s="14"/>
      <c r="B578" s="6"/>
      <c r="C578" s="14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spans="1:34" ht="12.75">
      <c r="A579" s="14"/>
      <c r="B579" s="6"/>
      <c r="C579" s="14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spans="1:34" ht="12.75">
      <c r="A580" s="14"/>
      <c r="B580" s="6"/>
      <c r="C580" s="14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spans="1:34" ht="12.75">
      <c r="A581" s="14"/>
      <c r="B581" s="6"/>
      <c r="C581" s="14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spans="1:34" ht="12.75">
      <c r="A582" s="14"/>
      <c r="B582" s="6"/>
      <c r="C582" s="14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spans="1:34" ht="12.75">
      <c r="A583" s="14"/>
      <c r="B583" s="6"/>
      <c r="C583" s="14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spans="1:34" ht="12.75">
      <c r="A584" s="14"/>
      <c r="B584" s="6"/>
      <c r="C584" s="14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spans="1:34" ht="12.75">
      <c r="A585" s="14"/>
      <c r="B585" s="6"/>
      <c r="C585" s="14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spans="1:34" ht="12.75">
      <c r="A586" s="14"/>
      <c r="B586" s="6"/>
      <c r="C586" s="14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spans="1:34" ht="12.75">
      <c r="A587" s="14"/>
      <c r="B587" s="6"/>
      <c r="C587" s="1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spans="1:34" ht="12.75">
      <c r="A588" s="14"/>
      <c r="B588" s="6"/>
      <c r="C588" s="14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spans="1:34" ht="12.75">
      <c r="A589" s="14"/>
      <c r="B589" s="6"/>
      <c r="C589" s="14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1:34" ht="12.75">
      <c r="A590" s="14"/>
      <c r="B590" s="6"/>
      <c r="C590" s="14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spans="1:34" ht="12.75">
      <c r="A591" s="14"/>
      <c r="B591" s="6"/>
      <c r="C591" s="14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spans="1:34" ht="12.75">
      <c r="A592" s="14"/>
      <c r="B592" s="6"/>
      <c r="C592" s="14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spans="1:34" ht="12.75">
      <c r="A593" s="14"/>
      <c r="B593" s="6"/>
      <c r="C593" s="14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spans="1:34" ht="12.75">
      <c r="A594" s="14"/>
      <c r="B594" s="6"/>
      <c r="C594" s="14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spans="1:34" ht="12.75">
      <c r="A595" s="14"/>
      <c r="B595" s="6"/>
      <c r="C595" s="14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spans="1:34" ht="12.75">
      <c r="A596" s="14"/>
      <c r="B596" s="6"/>
      <c r="C596" s="14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spans="1:34" ht="12.75">
      <c r="A597" s="14"/>
      <c r="B597" s="6"/>
      <c r="C597" s="14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spans="1:34" ht="12.75">
      <c r="A598" s="14"/>
      <c r="B598" s="6"/>
      <c r="C598" s="14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spans="1:34" ht="12.75">
      <c r="A599" s="14"/>
      <c r="B599" s="6"/>
      <c r="C599" s="14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spans="1:34" ht="12.75">
      <c r="A600" s="14"/>
      <c r="B600" s="6"/>
      <c r="C600" s="14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spans="1:34" ht="12.75">
      <c r="A601" s="14"/>
      <c r="B601" s="6"/>
      <c r="C601" s="14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spans="1:34" ht="12.75">
      <c r="A602" s="14"/>
      <c r="B602" s="6"/>
      <c r="C602" s="14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spans="1:34" ht="12.75">
      <c r="A603" s="14"/>
      <c r="B603" s="6"/>
      <c r="C603" s="14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spans="1:34" ht="12.75">
      <c r="A604" s="14"/>
      <c r="B604" s="6"/>
      <c r="C604" s="14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spans="1:34" ht="12.75">
      <c r="A605" s="14"/>
      <c r="B605" s="6"/>
      <c r="C605" s="14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spans="1:34" ht="12.75">
      <c r="A606" s="14"/>
      <c r="B606" s="6"/>
      <c r="C606" s="14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spans="1:34" ht="12.75">
      <c r="A607" s="14"/>
      <c r="B607" s="6"/>
      <c r="C607" s="14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spans="1:34" ht="12.75">
      <c r="A608" s="14"/>
      <c r="B608" s="6"/>
      <c r="C608" s="14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spans="1:34" ht="12.75">
      <c r="A609" s="14"/>
      <c r="B609" s="6"/>
      <c r="C609" s="14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spans="1:34" ht="12.75">
      <c r="A610" s="14"/>
      <c r="B610" s="6"/>
      <c r="C610" s="14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spans="1:34" ht="12.75">
      <c r="A611" s="14"/>
      <c r="B611" s="6"/>
      <c r="C611" s="14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spans="1:34" ht="12.75">
      <c r="A612" s="14"/>
      <c r="B612" s="6"/>
      <c r="C612" s="14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spans="1:34" ht="12.75">
      <c r="A613" s="14"/>
      <c r="B613" s="6"/>
      <c r="C613" s="14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spans="1:34" ht="12.75">
      <c r="A614" s="14"/>
      <c r="B614" s="6"/>
      <c r="C614" s="14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spans="1:34" ht="12.75">
      <c r="A615" s="14"/>
      <c r="B615" s="6"/>
      <c r="C615" s="14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spans="1:34" ht="12.75">
      <c r="A616" s="14"/>
      <c r="B616" s="6"/>
      <c r="C616" s="14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spans="1:34" ht="12.75">
      <c r="A617" s="14"/>
      <c r="B617" s="6"/>
      <c r="C617" s="14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spans="1:34" ht="12.75">
      <c r="A618" s="14"/>
      <c r="B618" s="6"/>
      <c r="C618" s="1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spans="1:34" ht="12.75">
      <c r="A619" s="14"/>
      <c r="B619" s="6"/>
      <c r="C619" s="14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spans="1:34" ht="12.75">
      <c r="A620" s="14"/>
      <c r="B620" s="6"/>
      <c r="C620" s="14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spans="1:34" ht="12.75">
      <c r="A621" s="14"/>
      <c r="B621" s="6"/>
      <c r="C621" s="14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spans="1:34" ht="12.75">
      <c r="A622" s="14"/>
      <c r="B622" s="6"/>
      <c r="C622" s="14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spans="1:34" ht="12.75">
      <c r="A623" s="14"/>
      <c r="B623" s="6"/>
      <c r="C623" s="14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spans="1:34" ht="12.75">
      <c r="A624" s="14"/>
      <c r="B624" s="6"/>
      <c r="C624" s="14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spans="1:34" ht="12.75">
      <c r="A625" s="14"/>
      <c r="B625" s="6"/>
      <c r="C625" s="14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spans="1:34" ht="12.75">
      <c r="A626" s="14"/>
      <c r="B626" s="6"/>
      <c r="C626" s="14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spans="1:34" ht="12.75">
      <c r="A627" s="14"/>
      <c r="B627" s="6"/>
      <c r="C627" s="14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spans="1:34" ht="12.75">
      <c r="A628" s="14"/>
      <c r="B628" s="6"/>
      <c r="C628" s="14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spans="1:34" ht="12.75">
      <c r="A629" s="14"/>
      <c r="B629" s="6"/>
      <c r="C629" s="14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spans="1:34" ht="12.75">
      <c r="A630" s="14"/>
      <c r="B630" s="6"/>
      <c r="C630" s="14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spans="1:34" ht="12.75">
      <c r="A631" s="14"/>
      <c r="B631" s="6"/>
      <c r="C631" s="14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spans="1:34" ht="12.75">
      <c r="A632" s="14"/>
      <c r="B632" s="6"/>
      <c r="C632" s="14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spans="1:34" ht="12.75">
      <c r="A633" s="14"/>
      <c r="B633" s="6"/>
      <c r="C633" s="14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spans="1:34" ht="12.75">
      <c r="A634" s="14"/>
      <c r="B634" s="6"/>
      <c r="C634" s="14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spans="1:34" ht="12.75">
      <c r="A635" s="14"/>
      <c r="B635" s="6"/>
      <c r="C635" s="14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spans="1:34" ht="12.75">
      <c r="A636" s="14"/>
      <c r="B636" s="6"/>
      <c r="C636" s="14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spans="1:34" ht="12.75">
      <c r="A637" s="14"/>
      <c r="B637" s="6"/>
      <c r="C637" s="14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spans="1:34" ht="12.75">
      <c r="A638" s="14"/>
      <c r="B638" s="6"/>
      <c r="C638" s="14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spans="1:34" ht="12.75">
      <c r="A639" s="14"/>
      <c r="B639" s="6"/>
      <c r="C639" s="14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spans="1:34" ht="12.75">
      <c r="A640" s="14"/>
      <c r="B640" s="6"/>
      <c r="C640" s="14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spans="1:34" ht="12.75">
      <c r="A641" s="14"/>
      <c r="B641" s="6"/>
      <c r="C641" s="14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spans="1:34" ht="12.75">
      <c r="A642" s="14"/>
      <c r="B642" s="6"/>
      <c r="C642" s="14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spans="1:34" ht="12.75">
      <c r="A643" s="14"/>
      <c r="B643" s="6"/>
      <c r="C643" s="14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spans="1:34" ht="12.75">
      <c r="A644" s="14"/>
      <c r="B644" s="6"/>
      <c r="C644" s="14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spans="1:34" ht="12.75">
      <c r="A645" s="14"/>
      <c r="B645" s="6"/>
      <c r="C645" s="14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spans="1:34" ht="12.75">
      <c r="A646" s="14"/>
      <c r="B646" s="6"/>
      <c r="C646" s="14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spans="1:34" ht="12.75">
      <c r="A647" s="14"/>
      <c r="B647" s="6"/>
      <c r="C647" s="14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spans="1:34" ht="12.75">
      <c r="A648" s="14"/>
      <c r="B648" s="6"/>
      <c r="C648" s="1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spans="1:34" ht="12.75">
      <c r="A649" s="14"/>
      <c r="B649" s="6"/>
      <c r="C649" s="14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spans="1:34" ht="12.75">
      <c r="A650" s="14"/>
      <c r="B650" s="6"/>
      <c r="C650" s="14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spans="1:34" ht="12.75">
      <c r="A651" s="14"/>
      <c r="B651" s="6"/>
      <c r="C651" s="14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spans="1:34" ht="12.75">
      <c r="A652" s="14"/>
      <c r="B652" s="6"/>
      <c r="C652" s="14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spans="1:34" ht="12.75">
      <c r="A653" s="14"/>
      <c r="B653" s="6"/>
      <c r="C653" s="14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spans="1:34" ht="12.75">
      <c r="A654" s="14"/>
      <c r="B654" s="6"/>
      <c r="C654" s="14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spans="1:34" ht="12.75">
      <c r="A655" s="14"/>
      <c r="B655" s="6"/>
      <c r="C655" s="14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spans="1:34" ht="12.75">
      <c r="A656" s="14"/>
      <c r="B656" s="6"/>
      <c r="C656" s="14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spans="1:34" ht="12.75">
      <c r="A657" s="14"/>
      <c r="B657" s="6"/>
      <c r="C657" s="14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spans="1:34" ht="12.75">
      <c r="A658" s="14"/>
      <c r="B658" s="6"/>
      <c r="C658" s="14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spans="1:34" ht="12.75">
      <c r="A659" s="14"/>
      <c r="B659" s="6"/>
      <c r="C659" s="14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spans="1:34" ht="12.75">
      <c r="A660" s="14"/>
      <c r="B660" s="6"/>
      <c r="C660" s="14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spans="1:34" ht="12.75">
      <c r="A661" s="14"/>
      <c r="B661" s="6"/>
      <c r="C661" s="14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spans="1:34" ht="12.75">
      <c r="A662" s="14"/>
      <c r="B662" s="6"/>
      <c r="C662" s="14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spans="1:34" ht="12.75">
      <c r="A663" s="14"/>
      <c r="B663" s="6"/>
      <c r="C663" s="14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spans="1:34" ht="12.75">
      <c r="A664" s="14"/>
      <c r="B664" s="6"/>
      <c r="C664" s="14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spans="1:34" ht="12.75">
      <c r="A665" s="14"/>
      <c r="B665" s="6"/>
      <c r="C665" s="14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spans="1:34" ht="12.75">
      <c r="A666" s="14"/>
      <c r="B666" s="6"/>
      <c r="C666" s="14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spans="1:34" ht="12.75">
      <c r="A667" s="14"/>
      <c r="B667" s="6"/>
      <c r="C667" s="14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spans="1:34" ht="12.75">
      <c r="A668" s="14"/>
      <c r="B668" s="6"/>
      <c r="C668" s="14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spans="1:34" ht="12.75">
      <c r="A669" s="14"/>
      <c r="B669" s="6"/>
      <c r="C669" s="14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spans="1:34" ht="12.75">
      <c r="A670" s="14"/>
      <c r="B670" s="6"/>
      <c r="C670" s="14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spans="1:34" ht="12.75">
      <c r="A671" s="14"/>
      <c r="B671" s="6"/>
      <c r="C671" s="14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spans="1:34" ht="12.75">
      <c r="A672" s="14"/>
      <c r="B672" s="6"/>
      <c r="C672" s="14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spans="1:34" ht="12.75">
      <c r="A673" s="14"/>
      <c r="B673" s="6"/>
      <c r="C673" s="14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spans="1:34" ht="12.75">
      <c r="A674" s="14"/>
      <c r="B674" s="6"/>
      <c r="C674" s="14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spans="1:34" ht="12.75">
      <c r="A675" s="14"/>
      <c r="B675" s="6"/>
      <c r="C675" s="14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spans="1:34" ht="12.75">
      <c r="A676" s="14"/>
      <c r="B676" s="6"/>
      <c r="C676" s="14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spans="1:34" ht="12.75">
      <c r="A677" s="14"/>
      <c r="B677" s="6"/>
      <c r="C677" s="14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spans="1:34" ht="12.75">
      <c r="A678" s="14"/>
      <c r="B678" s="6"/>
      <c r="C678" s="14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spans="1:34" ht="12.75">
      <c r="A679" s="14"/>
      <c r="B679" s="6"/>
      <c r="C679" s="1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spans="1:34" ht="12.75">
      <c r="A680" s="14"/>
      <c r="B680" s="6"/>
      <c r="C680" s="14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spans="1:34" ht="12.75">
      <c r="A681" s="14"/>
      <c r="B681" s="6"/>
      <c r="C681" s="14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spans="1:34" ht="12.75">
      <c r="A682" s="14"/>
      <c r="B682" s="6"/>
      <c r="C682" s="14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spans="1:34" ht="12.75">
      <c r="A683" s="14"/>
      <c r="B683" s="6"/>
      <c r="C683" s="14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spans="1:34" ht="12.75">
      <c r="A684" s="14"/>
      <c r="B684" s="6"/>
      <c r="C684" s="14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spans="1:34" ht="12.75">
      <c r="A685" s="14"/>
      <c r="B685" s="6"/>
      <c r="C685" s="14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spans="1:34" ht="12.75">
      <c r="A686" s="14"/>
      <c r="B686" s="6"/>
      <c r="C686" s="14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spans="1:34" ht="12.75">
      <c r="A687" s="14"/>
      <c r="B687" s="6"/>
      <c r="C687" s="14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spans="1:34" ht="12.75">
      <c r="A688" s="14"/>
      <c r="B688" s="6"/>
      <c r="C688" s="14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spans="1:34" ht="12.75">
      <c r="A689" s="14"/>
      <c r="B689" s="6"/>
      <c r="C689" s="14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spans="1:34" ht="12.75">
      <c r="A690" s="14"/>
      <c r="B690" s="6"/>
      <c r="C690" s="14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spans="1:34" ht="12.75">
      <c r="A691" s="14"/>
      <c r="B691" s="6"/>
      <c r="C691" s="14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spans="1:34" ht="12.75">
      <c r="A692" s="14"/>
      <c r="B692" s="6"/>
      <c r="C692" s="14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spans="1:34" ht="12.75">
      <c r="A693" s="14"/>
      <c r="B693" s="6"/>
      <c r="C693" s="14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spans="1:34" ht="12.75">
      <c r="A694" s="14"/>
      <c r="B694" s="6"/>
      <c r="C694" s="14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spans="1:34" ht="12.75">
      <c r="A695" s="14"/>
      <c r="B695" s="6"/>
      <c r="C695" s="14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spans="1:34" ht="12.75">
      <c r="A696" s="14"/>
      <c r="B696" s="6"/>
      <c r="C696" s="14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spans="1:34" ht="12.75">
      <c r="A697" s="14"/>
      <c r="B697" s="6"/>
      <c r="C697" s="14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spans="1:34" ht="12.75">
      <c r="A698" s="14"/>
      <c r="B698" s="6"/>
      <c r="C698" s="14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spans="1:34" ht="12.75">
      <c r="A699" s="14"/>
      <c r="B699" s="6"/>
      <c r="C699" s="14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spans="1:34" ht="12.75">
      <c r="A700" s="14"/>
      <c r="B700" s="6"/>
      <c r="C700" s="14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spans="1:34" ht="12.75">
      <c r="A701" s="14"/>
      <c r="B701" s="6"/>
      <c r="C701" s="14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spans="1:34" ht="12.75">
      <c r="A702" s="14"/>
      <c r="B702" s="6"/>
      <c r="C702" s="14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spans="1:34" ht="12.75">
      <c r="A703" s="14"/>
      <c r="B703" s="6"/>
      <c r="C703" s="14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spans="1:34" ht="12.75">
      <c r="A704" s="14"/>
      <c r="B704" s="6"/>
      <c r="C704" s="14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spans="1:34" ht="12.75">
      <c r="A705" s="14"/>
      <c r="B705" s="6"/>
      <c r="C705" s="14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spans="1:34" ht="12.75">
      <c r="A706" s="14"/>
      <c r="B706" s="6"/>
      <c r="C706" s="14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spans="1:34" ht="12.75">
      <c r="A707" s="14"/>
      <c r="B707" s="6"/>
      <c r="C707" s="14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spans="1:34" ht="12.75">
      <c r="A708" s="14"/>
      <c r="B708" s="6"/>
      <c r="C708" s="14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spans="1:34" ht="12.75">
      <c r="A709" s="14"/>
      <c r="B709" s="6"/>
      <c r="C709" s="1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spans="1:34" ht="12.75">
      <c r="A710" s="14"/>
      <c r="B710" s="6"/>
      <c r="C710" s="14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spans="1:34" ht="12.75">
      <c r="A711" s="14"/>
      <c r="B711" s="6"/>
      <c r="C711" s="14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spans="1:34" ht="12.75">
      <c r="A712" s="14"/>
      <c r="B712" s="6"/>
      <c r="C712" s="14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spans="1:34" ht="12.75">
      <c r="A713" s="14"/>
      <c r="B713" s="6"/>
      <c r="C713" s="14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spans="1:34" ht="12.75">
      <c r="A714" s="14"/>
      <c r="B714" s="6"/>
      <c r="C714" s="14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spans="1:34" ht="12.75">
      <c r="A715" s="14"/>
      <c r="B715" s="6"/>
      <c r="C715" s="14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spans="1:34" ht="12.75">
      <c r="A716" s="14"/>
      <c r="B716" s="6"/>
      <c r="C716" s="14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spans="1:34" ht="12.75">
      <c r="A717" s="14"/>
      <c r="B717" s="6"/>
      <c r="C717" s="14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spans="1:34" ht="12.75">
      <c r="A718" s="14"/>
      <c r="B718" s="6"/>
      <c r="C718" s="14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spans="1:34" ht="12.75">
      <c r="A719" s="14"/>
      <c r="B719" s="6"/>
      <c r="C719" s="14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spans="1:34" ht="12.75">
      <c r="A720" s="14"/>
      <c r="B720" s="6"/>
      <c r="C720" s="14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spans="1:34" ht="12.75">
      <c r="A721" s="14"/>
      <c r="B721" s="6"/>
      <c r="C721" s="14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spans="1:34" ht="12.75">
      <c r="A722" s="14"/>
      <c r="B722" s="6"/>
      <c r="C722" s="14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spans="1:34" ht="12.75">
      <c r="A723" s="14"/>
      <c r="B723" s="6"/>
      <c r="C723" s="14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spans="1:34" ht="12.75">
      <c r="A724" s="14"/>
      <c r="B724" s="6"/>
      <c r="C724" s="14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spans="1:34" ht="12.75">
      <c r="A725" s="14"/>
      <c r="B725" s="6"/>
      <c r="C725" s="14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spans="1:34" ht="12.75">
      <c r="A726" s="14"/>
      <c r="B726" s="6"/>
      <c r="C726" s="14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spans="1:34" ht="12.75">
      <c r="A727" s="14"/>
      <c r="B727" s="6"/>
      <c r="C727" s="14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spans="1:34" ht="12.75">
      <c r="A728" s="14"/>
      <c r="B728" s="6"/>
      <c r="C728" s="14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spans="1:34" ht="12.75">
      <c r="A729" s="14"/>
      <c r="B729" s="6"/>
      <c r="C729" s="14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spans="1:34" ht="12.75">
      <c r="A730" s="14"/>
      <c r="B730" s="6"/>
      <c r="C730" s="14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spans="1:34" ht="12.75">
      <c r="A731" s="14"/>
      <c r="B731" s="6"/>
      <c r="C731" s="14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spans="1:34" ht="12.75">
      <c r="A732" s="14"/>
      <c r="B732" s="6"/>
      <c r="C732" s="14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spans="1:34" ht="12.75">
      <c r="A733" s="14"/>
      <c r="B733" s="6"/>
      <c r="C733" s="14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1:34" ht="12.75">
      <c r="A734" s="14"/>
      <c r="B734" s="6"/>
      <c r="C734" s="14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spans="1:34" ht="12.75">
      <c r="A735" s="14"/>
      <c r="B735" s="6"/>
      <c r="C735" s="14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spans="1:34" ht="12.75">
      <c r="A736" s="14"/>
      <c r="B736" s="6"/>
      <c r="C736" s="14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spans="1:34" ht="12.75">
      <c r="A737" s="14"/>
      <c r="B737" s="6"/>
      <c r="C737" s="14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spans="1:34" ht="12.75">
      <c r="A738" s="14"/>
      <c r="B738" s="6"/>
      <c r="C738" s="14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spans="1:34" ht="12.75">
      <c r="A739" s="14"/>
      <c r="B739" s="6"/>
      <c r="C739" s="14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spans="1:34" ht="12.75">
      <c r="A740" s="14"/>
      <c r="B740" s="6"/>
      <c r="C740" s="14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spans="1:34" ht="12.75">
      <c r="A741" s="14"/>
      <c r="B741" s="6"/>
      <c r="C741" s="14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spans="1:34" ht="12.75">
      <c r="A742" s="14"/>
      <c r="B742" s="6"/>
      <c r="C742" s="14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spans="1:34" ht="12.75">
      <c r="A743" s="14"/>
      <c r="B743" s="6"/>
      <c r="C743" s="14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spans="1:34" ht="12.75">
      <c r="A744" s="14"/>
      <c r="B744" s="6"/>
      <c r="C744" s="14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spans="1:34" ht="12.75">
      <c r="A745" s="14"/>
      <c r="B745" s="6"/>
      <c r="C745" s="14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spans="1:34" ht="12.75">
      <c r="A746" s="14"/>
      <c r="B746" s="6"/>
      <c r="C746" s="14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spans="1:34" ht="12.75">
      <c r="A747" s="14"/>
      <c r="B747" s="6"/>
      <c r="C747" s="14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spans="1:34" ht="12.75">
      <c r="A748" s="14"/>
      <c r="B748" s="6"/>
      <c r="C748" s="14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spans="1:34" ht="12.75">
      <c r="A749" s="14"/>
      <c r="B749" s="6"/>
      <c r="C749" s="14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spans="1:34" ht="12.75">
      <c r="A750" s="14"/>
      <c r="B750" s="6"/>
      <c r="C750" s="14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spans="1:34" ht="12.75">
      <c r="A751" s="14"/>
      <c r="B751" s="6"/>
      <c r="C751" s="14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spans="1:34" ht="12.75">
      <c r="A752" s="14"/>
      <c r="B752" s="6"/>
      <c r="C752" s="14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spans="1:34" ht="12.75">
      <c r="A753" s="14"/>
      <c r="B753" s="6"/>
      <c r="C753" s="14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spans="1:34" ht="12.75">
      <c r="A754" s="14"/>
      <c r="B754" s="6"/>
      <c r="C754" s="14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spans="1:34" ht="12.75">
      <c r="A755" s="14"/>
      <c r="B755" s="6"/>
      <c r="C755" s="14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spans="1:34" ht="12.75">
      <c r="A756" s="14"/>
      <c r="B756" s="6"/>
      <c r="C756" s="14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spans="1:34" ht="12.75">
      <c r="A757" s="14"/>
      <c r="B757" s="6"/>
      <c r="C757" s="14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spans="1:34" ht="12.75">
      <c r="A758" s="14"/>
      <c r="B758" s="6"/>
      <c r="C758" s="14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spans="1:34" ht="12.75">
      <c r="A759" s="14"/>
      <c r="B759" s="6"/>
      <c r="C759" s="14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spans="1:34" ht="12.75">
      <c r="A760" s="14"/>
      <c r="B760" s="6"/>
      <c r="C760" s="14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spans="1:34" ht="12.75">
      <c r="A761" s="14"/>
      <c r="B761" s="6"/>
      <c r="C761" s="14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spans="1:34" ht="12.75">
      <c r="A762" s="14"/>
      <c r="B762" s="6"/>
      <c r="C762" s="14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spans="1:34" ht="12.75">
      <c r="A763" s="14"/>
      <c r="B763" s="6"/>
      <c r="C763" s="14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spans="1:34" ht="12.75">
      <c r="A764" s="14"/>
      <c r="B764" s="6"/>
      <c r="C764" s="14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spans="1:34" ht="12.75">
      <c r="A765" s="14"/>
      <c r="B765" s="6"/>
      <c r="C765" s="14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spans="1:34" ht="12.75">
      <c r="A766" s="14"/>
      <c r="B766" s="6"/>
      <c r="C766" s="14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spans="1:34" ht="12.75">
      <c r="A767" s="14"/>
      <c r="B767" s="6"/>
      <c r="C767" s="14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spans="1:34" ht="12.75">
      <c r="A768" s="14"/>
      <c r="B768" s="6"/>
      <c r="C768" s="14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spans="1:34" ht="12.75">
      <c r="A769" s="14"/>
      <c r="B769" s="6"/>
      <c r="C769" s="14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spans="1:34" ht="12.75">
      <c r="A770" s="14"/>
      <c r="B770" s="6"/>
      <c r="C770" s="14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spans="1:34" ht="12.75">
      <c r="A771" s="14"/>
      <c r="B771" s="6"/>
      <c r="C771" s="14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spans="1:34" ht="12.75">
      <c r="A772" s="14"/>
      <c r="B772" s="6"/>
      <c r="C772" s="14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spans="1:34" ht="12.75">
      <c r="A773" s="14"/>
      <c r="B773" s="6"/>
      <c r="C773" s="14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spans="1:34" ht="12.75">
      <c r="A774" s="14"/>
      <c r="B774" s="6"/>
      <c r="C774" s="14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spans="1:34" ht="12.75">
      <c r="A775" s="14"/>
      <c r="B775" s="6"/>
      <c r="C775" s="14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spans="1:34" ht="12.75">
      <c r="A776" s="14"/>
      <c r="B776" s="6"/>
      <c r="C776" s="14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spans="1:34" ht="12.75">
      <c r="A777" s="14"/>
      <c r="B777" s="6"/>
      <c r="C777" s="14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spans="1:34" ht="12.75">
      <c r="A778" s="14"/>
      <c r="B778" s="6"/>
      <c r="C778" s="14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spans="1:34" ht="12.75">
      <c r="A779" s="14"/>
      <c r="B779" s="6"/>
      <c r="C779" s="14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spans="1:34" ht="12.75">
      <c r="A780" s="14"/>
      <c r="B780" s="6"/>
      <c r="C780" s="14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spans="1:34" ht="12.75">
      <c r="A781" s="14"/>
      <c r="B781" s="6"/>
      <c r="C781" s="14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spans="1:34" ht="12.75">
      <c r="A782" s="14"/>
      <c r="B782" s="6"/>
      <c r="C782" s="14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spans="1:34" ht="12.75">
      <c r="A783" s="14"/>
      <c r="B783" s="6"/>
      <c r="C783" s="14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spans="1:34" ht="12.75">
      <c r="A784" s="14"/>
      <c r="B784" s="6"/>
      <c r="C784" s="14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spans="1:34" ht="12.75">
      <c r="A785" s="14"/>
      <c r="B785" s="6"/>
      <c r="C785" s="14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spans="1:34" ht="12.75">
      <c r="A786" s="14"/>
      <c r="B786" s="6"/>
      <c r="C786" s="14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spans="1:34" ht="12.75">
      <c r="A787" s="14"/>
      <c r="B787" s="6"/>
      <c r="C787" s="14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spans="1:34" ht="12.75">
      <c r="A788" s="14"/>
      <c r="B788" s="6"/>
      <c r="C788" s="14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spans="1:34" ht="12.75">
      <c r="A789" s="14"/>
      <c r="B789" s="6"/>
      <c r="C789" s="14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spans="1:34" ht="12.75">
      <c r="A790" s="14"/>
      <c r="B790" s="6"/>
      <c r="C790" s="14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spans="1:34" ht="12.75">
      <c r="A791" s="14"/>
      <c r="B791" s="6"/>
      <c r="C791" s="14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spans="1:34" ht="12.75">
      <c r="A792" s="14"/>
      <c r="B792" s="6"/>
      <c r="C792" s="14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spans="1:34" ht="12.75">
      <c r="A793" s="14"/>
      <c r="B793" s="6"/>
      <c r="C793" s="14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spans="1:34" ht="12.75">
      <c r="A794" s="14"/>
      <c r="B794" s="6"/>
      <c r="C794" s="14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spans="1:34" ht="12.75">
      <c r="A795" s="14"/>
      <c r="B795" s="6"/>
      <c r="C795" s="14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spans="1:34" ht="12.75">
      <c r="A796" s="14"/>
      <c r="B796" s="6"/>
      <c r="C796" s="14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spans="1:34" ht="12.75">
      <c r="A797" s="14"/>
      <c r="B797" s="6"/>
      <c r="C797" s="14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spans="1:34" ht="12.75">
      <c r="A798" s="14"/>
      <c r="B798" s="6"/>
      <c r="C798" s="14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spans="1:34" ht="12.75">
      <c r="A799" s="14"/>
      <c r="B799" s="6"/>
      <c r="C799" s="14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spans="1:34" ht="12.75">
      <c r="A800" s="14"/>
      <c r="B800" s="6"/>
      <c r="C800" s="14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spans="1:34" ht="12.75">
      <c r="A801" s="14"/>
      <c r="B801" s="6"/>
      <c r="C801" s="14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spans="1:34" ht="12.75">
      <c r="A802" s="14"/>
      <c r="B802" s="6"/>
      <c r="C802" s="14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spans="1:34" ht="12.75">
      <c r="A803" s="14"/>
      <c r="B803" s="6"/>
      <c r="C803" s="14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spans="1:34" ht="12.75">
      <c r="A804" s="14"/>
      <c r="B804" s="6"/>
      <c r="C804" s="14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spans="1:34" ht="12.75">
      <c r="A805" s="14"/>
      <c r="B805" s="6"/>
      <c r="C805" s="14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spans="1:34" ht="12.75">
      <c r="A806" s="14"/>
      <c r="B806" s="6"/>
      <c r="C806" s="14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spans="1:34" ht="12.75">
      <c r="A807" s="14"/>
      <c r="B807" s="6"/>
      <c r="C807" s="14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spans="1:34" ht="12.75">
      <c r="A808" s="14"/>
      <c r="B808" s="6"/>
      <c r="C808" s="14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spans="1:34" ht="12.75">
      <c r="A809" s="14"/>
      <c r="B809" s="6"/>
      <c r="C809" s="14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spans="1:34" ht="12.75">
      <c r="A810" s="14"/>
      <c r="B810" s="6"/>
      <c r="C810" s="14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spans="1:34" ht="12.75">
      <c r="A811" s="14"/>
      <c r="B811" s="6"/>
      <c r="C811" s="14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spans="1:34" ht="12.75">
      <c r="A812" s="14"/>
      <c r="B812" s="6"/>
      <c r="C812" s="14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spans="1:34" ht="12.75">
      <c r="A813" s="14"/>
      <c r="B813" s="6"/>
      <c r="C813" s="14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spans="1:34" ht="12.75">
      <c r="A814" s="14"/>
      <c r="B814" s="6"/>
      <c r="C814" s="14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spans="1:34" ht="12.75">
      <c r="A815" s="14"/>
      <c r="B815" s="6"/>
      <c r="C815" s="14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spans="1:34" ht="12.75">
      <c r="A816" s="14"/>
      <c r="B816" s="6"/>
      <c r="C816" s="14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spans="1:34" ht="12.75">
      <c r="A817" s="14"/>
      <c r="B817" s="6"/>
      <c r="C817" s="14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spans="1:34" ht="12.75">
      <c r="A818" s="14"/>
      <c r="B818" s="6"/>
      <c r="C818" s="14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spans="1:34" ht="12.75">
      <c r="A819" s="14"/>
      <c r="B819" s="6"/>
      <c r="C819" s="14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spans="1:34" ht="12.75">
      <c r="A820" s="14"/>
      <c r="B820" s="6"/>
      <c r="C820" s="14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spans="1:34" ht="12.75">
      <c r="A821" s="14"/>
      <c r="B821" s="6"/>
      <c r="C821" s="14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spans="1:34" ht="12.75">
      <c r="A822" s="14"/>
      <c r="B822" s="6"/>
      <c r="C822" s="14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spans="1:34" ht="12.75">
      <c r="A823" s="14"/>
      <c r="B823" s="6"/>
      <c r="C823" s="14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spans="1:34" ht="12.75">
      <c r="A824" s="14"/>
      <c r="B824" s="6"/>
      <c r="C824" s="14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spans="1:34" ht="12.75">
      <c r="A825" s="14"/>
      <c r="B825" s="6"/>
      <c r="C825" s="14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spans="1:34" ht="12.75">
      <c r="A826" s="14"/>
      <c r="B826" s="6"/>
      <c r="C826" s="14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spans="1:34" ht="12.75">
      <c r="A827" s="14"/>
      <c r="B827" s="6"/>
      <c r="C827" s="14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spans="1:34" ht="12.75">
      <c r="A828" s="14"/>
      <c r="B828" s="6"/>
      <c r="C828" s="14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spans="1:34" ht="12.75">
      <c r="A829" s="14"/>
      <c r="B829" s="6"/>
      <c r="C829" s="14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spans="1:34" ht="12.75">
      <c r="A830" s="14"/>
      <c r="B830" s="6"/>
      <c r="C830" s="14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spans="1:34" ht="12.75">
      <c r="A831" s="14"/>
      <c r="B831" s="6"/>
      <c r="C831" s="14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spans="1:34" ht="12.75">
      <c r="A832" s="14"/>
      <c r="B832" s="6"/>
      <c r="C832" s="14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spans="1:34" ht="12.75">
      <c r="A833" s="14"/>
      <c r="B833" s="6"/>
      <c r="C833" s="14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spans="1:34" ht="12.75">
      <c r="A834" s="14"/>
      <c r="B834" s="6"/>
      <c r="C834" s="14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spans="1:34" ht="12.75">
      <c r="A835" s="14"/>
      <c r="B835" s="6"/>
      <c r="C835" s="14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spans="1:34" ht="12.75">
      <c r="A836" s="14"/>
      <c r="B836" s="6"/>
      <c r="C836" s="14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spans="1:34" ht="12.75">
      <c r="A837" s="14"/>
      <c r="B837" s="6"/>
      <c r="C837" s="14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spans="1:34" ht="12.75">
      <c r="A838" s="14"/>
      <c r="B838" s="6"/>
      <c r="C838" s="14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spans="1:34" ht="12.75">
      <c r="A839" s="14"/>
      <c r="B839" s="6"/>
      <c r="C839" s="14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spans="1:34" ht="12.75">
      <c r="A840" s="14"/>
      <c r="B840" s="6"/>
      <c r="C840" s="14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spans="1:34" ht="12.75">
      <c r="A841" s="14"/>
      <c r="B841" s="6"/>
      <c r="C841" s="14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spans="1:34" ht="12.75">
      <c r="A842" s="14"/>
      <c r="B842" s="6"/>
      <c r="C842" s="14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spans="1:34" ht="12.75">
      <c r="A843" s="14"/>
      <c r="B843" s="6"/>
      <c r="C843" s="14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spans="1:34" ht="12.75">
      <c r="A844" s="14"/>
      <c r="B844" s="6"/>
      <c r="C844" s="14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spans="1:34" ht="12.75">
      <c r="A845" s="14"/>
      <c r="B845" s="6"/>
      <c r="C845" s="14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spans="1:34" ht="12.75">
      <c r="A846" s="14"/>
      <c r="B846" s="6"/>
      <c r="C846" s="14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spans="1:34" ht="12.75">
      <c r="A847" s="14"/>
      <c r="B847" s="6"/>
      <c r="C847" s="14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spans="1:34" ht="12.75">
      <c r="A848" s="14"/>
      <c r="B848" s="6"/>
      <c r="C848" s="14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spans="1:34" ht="12.75">
      <c r="A849" s="14"/>
      <c r="B849" s="6"/>
      <c r="C849" s="14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spans="1:34" ht="12.75">
      <c r="A850" s="14"/>
      <c r="B850" s="6"/>
      <c r="C850" s="14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spans="1:34" ht="12.75">
      <c r="A851" s="14"/>
      <c r="B851" s="6"/>
      <c r="C851" s="14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1:34" ht="12.75">
      <c r="A852" s="14"/>
      <c r="B852" s="6"/>
      <c r="C852" s="14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spans="1:34" ht="12.75">
      <c r="A853" s="14"/>
      <c r="B853" s="6"/>
      <c r="C853" s="14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spans="1:34" ht="12.75">
      <c r="A854" s="14"/>
      <c r="B854" s="6"/>
      <c r="C854" s="14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spans="1:34" ht="12.75">
      <c r="A855" s="14"/>
      <c r="B855" s="6"/>
      <c r="C855" s="14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spans="1:34" ht="12.75">
      <c r="A856" s="14"/>
      <c r="B856" s="6"/>
      <c r="C856" s="14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spans="1:34" ht="12.75">
      <c r="A857" s="14"/>
      <c r="B857" s="6"/>
      <c r="C857" s="14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spans="1:34" ht="12.75">
      <c r="A858" s="14"/>
      <c r="B858" s="6"/>
      <c r="C858" s="14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spans="1:34" ht="12.75">
      <c r="A859" s="14"/>
      <c r="B859" s="6"/>
      <c r="C859" s="14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spans="1:34" ht="12.75">
      <c r="A860" s="14"/>
      <c r="B860" s="6"/>
      <c r="C860" s="14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spans="1:34" ht="12.75">
      <c r="A861" s="14"/>
      <c r="B861" s="6"/>
      <c r="C861" s="14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spans="1:34" ht="12.75">
      <c r="A862" s="14"/>
      <c r="B862" s="6"/>
      <c r="C862" s="14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spans="1:34" ht="12.75">
      <c r="A863" s="14"/>
      <c r="B863" s="6"/>
      <c r="C863" s="14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spans="1:34" ht="12.75">
      <c r="A864" s="14"/>
      <c r="B864" s="6"/>
      <c r="C864" s="14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spans="1:34" ht="12.75">
      <c r="A865" s="14"/>
      <c r="B865" s="6"/>
      <c r="C865" s="14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spans="1:34" ht="12.75">
      <c r="A866" s="14"/>
      <c r="B866" s="6"/>
      <c r="C866" s="14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spans="1:34" ht="12.75">
      <c r="A867" s="14"/>
      <c r="B867" s="6"/>
      <c r="C867" s="14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spans="1:34" ht="12.75">
      <c r="A868" s="14"/>
      <c r="B868" s="6"/>
      <c r="C868" s="14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spans="1:34" ht="12.75">
      <c r="A869" s="14"/>
      <c r="B869" s="6"/>
      <c r="C869" s="14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spans="1:34" ht="12.75">
      <c r="A870" s="14"/>
      <c r="B870" s="6"/>
      <c r="C870" s="14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spans="1:34" ht="12.75">
      <c r="A871" s="14"/>
      <c r="B871" s="6"/>
      <c r="C871" s="14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spans="1:34" ht="12.75">
      <c r="A872" s="14"/>
      <c r="B872" s="6"/>
      <c r="C872" s="14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spans="1:34" ht="12.75">
      <c r="A873" s="14"/>
      <c r="B873" s="6"/>
      <c r="C873" s="14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spans="1:34" ht="12.75">
      <c r="A874" s="14"/>
      <c r="B874" s="6"/>
      <c r="C874" s="14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spans="1:34" ht="12.75">
      <c r="A875" s="14"/>
      <c r="B875" s="6"/>
      <c r="C875" s="14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spans="1:34" ht="12.75">
      <c r="A876" s="14"/>
      <c r="B876" s="6"/>
      <c r="C876" s="14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spans="1:34" ht="12.75">
      <c r="A877" s="14"/>
      <c r="B877" s="6"/>
      <c r="C877" s="14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spans="1:34" ht="12.75">
      <c r="A878" s="14"/>
      <c r="B878" s="6"/>
      <c r="C878" s="14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spans="1:34" ht="12.75">
      <c r="A879" s="14"/>
      <c r="B879" s="6"/>
      <c r="C879" s="14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spans="1:34" ht="12.75">
      <c r="A880" s="14"/>
      <c r="B880" s="6"/>
      <c r="C880" s="14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spans="1:34" ht="12.75">
      <c r="A881" s="14"/>
      <c r="B881" s="6"/>
      <c r="C881" s="14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spans="1:34" ht="12.75">
      <c r="A882" s="14"/>
      <c r="B882" s="6"/>
      <c r="C882" s="14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spans="1:34" ht="12.75">
      <c r="A883" s="14"/>
      <c r="B883" s="6"/>
      <c r="C883" s="14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spans="1:34" ht="12.75">
      <c r="A884" s="14"/>
      <c r="B884" s="6"/>
      <c r="C884" s="14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spans="1:34" ht="12.75">
      <c r="A885" s="14"/>
      <c r="B885" s="6"/>
      <c r="C885" s="14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spans="1:34" ht="12.75">
      <c r="A886" s="14"/>
      <c r="B886" s="6"/>
      <c r="C886" s="14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spans="1:34" ht="12.75">
      <c r="A887" s="14"/>
      <c r="B887" s="6"/>
      <c r="C887" s="14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spans="1:34" ht="12.75">
      <c r="A888" s="14"/>
      <c r="B888" s="6"/>
      <c r="C888" s="14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spans="1:34" ht="12.75">
      <c r="A889" s="14"/>
      <c r="B889" s="6"/>
      <c r="C889" s="14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spans="1:34" ht="12.75">
      <c r="A890" s="14"/>
      <c r="B890" s="6"/>
      <c r="C890" s="14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spans="1:34" ht="12.75">
      <c r="A891" s="14"/>
      <c r="B891" s="6"/>
      <c r="C891" s="14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spans="1:34" ht="12.75">
      <c r="A892" s="14"/>
      <c r="B892" s="6"/>
      <c r="C892" s="14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spans="1:34" ht="12.75">
      <c r="A893" s="14"/>
      <c r="B893" s="6"/>
      <c r="C893" s="14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spans="1:34" ht="12.75">
      <c r="A894" s="14"/>
      <c r="B894" s="6"/>
      <c r="C894" s="14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spans="1:34" ht="12.75">
      <c r="A895" s="14"/>
      <c r="B895" s="6"/>
      <c r="C895" s="14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spans="1:34" ht="12.75">
      <c r="A896" s="14"/>
      <c r="B896" s="6"/>
      <c r="C896" s="14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spans="1:34" ht="12.75">
      <c r="A897" s="14"/>
      <c r="B897" s="6"/>
      <c r="C897" s="14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spans="1:34" ht="12.75">
      <c r="A898" s="14"/>
      <c r="B898" s="6"/>
      <c r="C898" s="14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spans="1:34" ht="12.75">
      <c r="A899" s="14"/>
      <c r="B899" s="6"/>
      <c r="C899" s="14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spans="1:34" ht="12.75">
      <c r="A900" s="14"/>
      <c r="B900" s="6"/>
      <c r="C900" s="14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spans="1:34" ht="12.75">
      <c r="A901" s="14"/>
      <c r="B901" s="6"/>
      <c r="C901" s="14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spans="1:34" ht="12.75">
      <c r="A902" s="14"/>
      <c r="B902" s="6"/>
      <c r="C902" s="14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spans="1:34" ht="12.75">
      <c r="A903" s="14"/>
      <c r="B903" s="6"/>
      <c r="C903" s="14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spans="1:34" ht="12.75">
      <c r="A904" s="14"/>
      <c r="B904" s="6"/>
      <c r="C904" s="14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spans="1:34" ht="12.75">
      <c r="A905" s="14"/>
      <c r="B905" s="6"/>
      <c r="C905" s="14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spans="1:34" ht="12.75">
      <c r="A906" s="14"/>
      <c r="B906" s="6"/>
      <c r="C906" s="14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spans="1:34" ht="12.75">
      <c r="A907" s="14"/>
      <c r="B907" s="6"/>
      <c r="C907" s="14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spans="1:34" ht="12.75">
      <c r="A908" s="14"/>
      <c r="B908" s="6"/>
      <c r="C908" s="14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spans="1:34" ht="12.75">
      <c r="A909" s="14"/>
      <c r="B909" s="6"/>
      <c r="C909" s="14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spans="1:34" ht="12.75">
      <c r="A910" s="14"/>
      <c r="B910" s="6"/>
      <c r="C910" s="14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spans="1:34" ht="12.75">
      <c r="A911" s="14"/>
      <c r="B911" s="6"/>
      <c r="C911" s="14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spans="1:34" ht="12.75">
      <c r="A912" s="14"/>
      <c r="B912" s="6"/>
      <c r="C912" s="14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spans="1:34" ht="12.75">
      <c r="A913" s="14"/>
      <c r="B913" s="6"/>
      <c r="C913" s="14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spans="1:34" ht="12.75">
      <c r="A914" s="14"/>
      <c r="B914" s="6"/>
      <c r="C914" s="14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spans="1:34" ht="12.75">
      <c r="A915" s="14"/>
      <c r="B915" s="6"/>
      <c r="C915" s="14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spans="1:34" ht="12.75">
      <c r="A916" s="14"/>
      <c r="B916" s="6"/>
      <c r="C916" s="14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spans="1:34" ht="12.75">
      <c r="A917" s="14"/>
      <c r="B917" s="6"/>
      <c r="C917" s="14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spans="1:34" ht="12.75">
      <c r="A918" s="14"/>
      <c r="B918" s="6"/>
      <c r="C918" s="14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spans="1:34" ht="12.75">
      <c r="A919" s="14"/>
      <c r="B919" s="6"/>
      <c r="C919" s="14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spans="1:34" ht="12.75">
      <c r="A920" s="14"/>
      <c r="B920" s="6"/>
      <c r="C920" s="14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spans="1:34" ht="12.75">
      <c r="A921" s="14"/>
      <c r="B921" s="6"/>
      <c r="C921" s="14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spans="1:34" ht="12.75">
      <c r="A922" s="14"/>
      <c r="B922" s="6"/>
      <c r="C922" s="14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spans="1:34" ht="12.75">
      <c r="A923" s="14"/>
      <c r="B923" s="6"/>
      <c r="C923" s="14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spans="1:34" ht="12.75">
      <c r="A924" s="14"/>
      <c r="B924" s="6"/>
      <c r="C924" s="14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spans="1:34" ht="12.75">
      <c r="A925" s="14"/>
      <c r="B925" s="6"/>
      <c r="C925" s="14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spans="1:34" ht="12.75">
      <c r="A926" s="14"/>
      <c r="B926" s="6"/>
      <c r="C926" s="14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spans="1:34" ht="12.75">
      <c r="A927" s="14"/>
      <c r="B927" s="6"/>
      <c r="C927" s="14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spans="1:34" ht="12.75">
      <c r="A928" s="14"/>
      <c r="B928" s="6"/>
      <c r="C928" s="14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spans="1:34" ht="12.75">
      <c r="A929" s="14"/>
      <c r="B929" s="6"/>
      <c r="C929" s="14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spans="1:34" ht="12.75">
      <c r="A930" s="14"/>
      <c r="B930" s="6"/>
      <c r="C930" s="14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spans="1:34" ht="12.75">
      <c r="A931" s="14"/>
      <c r="B931" s="6"/>
      <c r="C931" s="14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spans="1:34" ht="12.75">
      <c r="A932" s="14"/>
      <c r="B932" s="6"/>
      <c r="C932" s="14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spans="1:34" ht="12.75">
      <c r="A933" s="14"/>
      <c r="B933" s="6"/>
      <c r="C933" s="14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spans="1:34" ht="12.75">
      <c r="A934" s="14"/>
      <c r="B934" s="6"/>
      <c r="C934" s="14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spans="1:34" ht="12.75">
      <c r="A935" s="14"/>
      <c r="B935" s="6"/>
      <c r="C935" s="14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spans="1:34" ht="12.75">
      <c r="A936" s="14"/>
      <c r="B936" s="6"/>
      <c r="C936" s="14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spans="1:34" ht="12.75">
      <c r="A937" s="14"/>
      <c r="B937" s="6"/>
      <c r="C937" s="14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spans="1:34" ht="12.75">
      <c r="A938" s="14"/>
      <c r="B938" s="6"/>
      <c r="C938" s="14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spans="1:34" ht="12.75">
      <c r="A939" s="14"/>
      <c r="B939" s="6"/>
      <c r="C939" s="14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spans="1:34" ht="12.75">
      <c r="A940" s="14"/>
      <c r="B940" s="6"/>
      <c r="C940" s="14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spans="1:34" ht="12.75">
      <c r="A941" s="14"/>
      <c r="B941" s="6"/>
      <c r="C941" s="14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spans="1:34" ht="12.75">
      <c r="A942" s="14"/>
      <c r="B942" s="6"/>
      <c r="C942" s="14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spans="1:34" ht="12.75">
      <c r="A943" s="14"/>
      <c r="B943" s="6"/>
      <c r="C943" s="14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spans="1:34" ht="12.75">
      <c r="A944" s="14"/>
      <c r="B944" s="6"/>
      <c r="C944" s="14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spans="1:34" ht="12.75">
      <c r="A945" s="14"/>
      <c r="B945" s="6"/>
      <c r="C945" s="14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spans="1:34" ht="12.75">
      <c r="A946" s="14"/>
      <c r="B946" s="6"/>
      <c r="C946" s="14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spans="1:34" ht="12.75">
      <c r="A947" s="14"/>
      <c r="B947" s="6"/>
      <c r="C947" s="14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spans="1:34" ht="12.75">
      <c r="A948" s="14"/>
      <c r="B948" s="6"/>
      <c r="C948" s="14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spans="1:34" ht="12.75">
      <c r="A949" s="14"/>
      <c r="B949" s="6"/>
      <c r="C949" s="14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spans="1:34" ht="12.75">
      <c r="A950" s="14"/>
      <c r="B950" s="6"/>
      <c r="C950" s="14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spans="1:34" ht="12.75">
      <c r="A951" s="14"/>
      <c r="B951" s="6"/>
      <c r="C951" s="14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spans="1:34" ht="12.75">
      <c r="A952" s="14"/>
      <c r="B952" s="6"/>
      <c r="C952" s="14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spans="1:34" ht="12.75">
      <c r="A953" s="14"/>
      <c r="B953" s="6"/>
      <c r="C953" s="14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spans="1:34" ht="12.75">
      <c r="A954" s="14"/>
      <c r="B954" s="6"/>
      <c r="C954" s="14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spans="1:34" ht="12.75">
      <c r="A955" s="14"/>
      <c r="B955" s="6"/>
      <c r="C955" s="14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spans="1:34" ht="12.75">
      <c r="A956" s="14"/>
      <c r="B956" s="6"/>
      <c r="C956" s="14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spans="1:34" ht="12.75">
      <c r="A957" s="14"/>
      <c r="B957" s="6"/>
      <c r="C957" s="14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spans="1:34" ht="12.75">
      <c r="A958" s="14"/>
      <c r="B958" s="6"/>
      <c r="C958" s="14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spans="1:34" ht="12.75">
      <c r="A959" s="14"/>
      <c r="B959" s="6"/>
      <c r="C959" s="14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spans="1:34" ht="12.75">
      <c r="A960" s="14"/>
      <c r="B960" s="6"/>
      <c r="C960" s="14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spans="1:34" ht="12.75">
      <c r="A961" s="14"/>
      <c r="B961" s="6"/>
      <c r="C961" s="14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spans="1:34" ht="12.75">
      <c r="A962" s="14"/>
      <c r="B962" s="6"/>
      <c r="C962" s="14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spans="1:34" ht="12.75">
      <c r="A963" s="14"/>
      <c r="B963" s="6"/>
      <c r="C963" s="14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spans="1:34" ht="12.75">
      <c r="A964" s="14"/>
      <c r="B964" s="6"/>
      <c r="C964" s="14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spans="1:34" ht="12.75">
      <c r="A965" s="14"/>
      <c r="B965" s="6"/>
      <c r="C965" s="14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spans="1:34" ht="12.75">
      <c r="A966" s="14"/>
      <c r="B966" s="6"/>
      <c r="C966" s="14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spans="1:34" ht="12.75">
      <c r="A967" s="14"/>
      <c r="B967" s="6"/>
      <c r="C967" s="14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spans="1:34" ht="12.75">
      <c r="A968" s="14"/>
      <c r="B968" s="6"/>
      <c r="C968" s="14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spans="1:34" ht="12.75">
      <c r="A969" s="14"/>
      <c r="B969" s="6"/>
      <c r="C969" s="14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spans="1:34" ht="12.75">
      <c r="A970" s="14"/>
      <c r="B970" s="6"/>
      <c r="C970" s="14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spans="1:34" ht="12.75">
      <c r="A971" s="14"/>
      <c r="B971" s="6"/>
      <c r="C971" s="14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spans="1:34" ht="12.75">
      <c r="A972" s="14"/>
      <c r="B972" s="6"/>
      <c r="C972" s="14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spans="1:34" ht="12.75">
      <c r="A973" s="14"/>
      <c r="B973" s="6"/>
      <c r="C973" s="14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spans="1:34" ht="12.75">
      <c r="A974" s="14"/>
      <c r="B974" s="6"/>
      <c r="C974" s="14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spans="1:34" ht="12.75">
      <c r="A975" s="14"/>
      <c r="B975" s="6"/>
      <c r="C975" s="14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spans="1:34" ht="12.75">
      <c r="A976" s="14"/>
      <c r="B976" s="6"/>
      <c r="C976" s="14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spans="1:34" ht="12.75">
      <c r="A977" s="14"/>
      <c r="B977" s="6"/>
      <c r="C977" s="14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spans="1:34" ht="12.75">
      <c r="A978" s="14"/>
      <c r="B978" s="6"/>
      <c r="C978" s="14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spans="1:34" ht="12.75">
      <c r="A979" s="14"/>
      <c r="B979" s="6"/>
      <c r="C979" s="14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spans="1:34" ht="12.75">
      <c r="A980" s="14"/>
      <c r="B980" s="6"/>
      <c r="C980" s="14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spans="1:34" ht="12.75">
      <c r="A981" s="14"/>
      <c r="B981" s="6"/>
      <c r="C981" s="14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spans="1:34" ht="12.75">
      <c r="A982" s="14"/>
      <c r="B982" s="6"/>
      <c r="C982" s="14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spans="1:34" ht="12.75">
      <c r="A983" s="14"/>
      <c r="B983" s="6"/>
      <c r="C983" s="14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spans="1:34" ht="12.75">
      <c r="A984" s="14"/>
      <c r="B984" s="6"/>
      <c r="C984" s="14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spans="1:34" ht="12.75">
      <c r="A985" s="14"/>
      <c r="B985" s="6"/>
      <c r="C985" s="14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spans="1:34" ht="12.75">
      <c r="A986" s="14"/>
      <c r="B986" s="6"/>
      <c r="C986" s="14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spans="1:34" ht="12.75">
      <c r="A987" s="14"/>
      <c r="B987" s="6"/>
      <c r="C987" s="14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spans="1:34" ht="12.75">
      <c r="A988" s="14"/>
      <c r="B988" s="6"/>
      <c r="C988" s="14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spans="1:34" ht="12.75">
      <c r="A989" s="14"/>
      <c r="B989" s="6"/>
      <c r="C989" s="14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spans="1:34" ht="12.75">
      <c r="A990" s="14"/>
      <c r="B990" s="6"/>
      <c r="C990" s="14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spans="1:34" ht="12.75">
      <c r="A991" s="14"/>
      <c r="B991" s="6"/>
      <c r="C991" s="14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spans="1:34" ht="12.75">
      <c r="A992" s="14"/>
      <c r="B992" s="6"/>
      <c r="C992" s="14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spans="1:34" ht="12.75">
      <c r="A993" s="14"/>
      <c r="B993" s="6"/>
      <c r="C993" s="14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spans="1:34" ht="12.75">
      <c r="A994" s="14"/>
      <c r="B994" s="6"/>
      <c r="C994" s="14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spans="1:34" ht="12.75">
      <c r="A995" s="14"/>
      <c r="B995" s="6"/>
      <c r="C995" s="14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spans="1:34" ht="12.75">
      <c r="A996" s="14"/>
      <c r="B996" s="6"/>
      <c r="C996" s="14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spans="1:34" ht="12.75">
      <c r="A997" s="14"/>
      <c r="B997" s="6"/>
      <c r="C997" s="14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spans="1:34" ht="12.75">
      <c r="A998" s="14"/>
      <c r="B998" s="6"/>
      <c r="C998" s="14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spans="1:34" ht="12.75">
      <c r="A999" s="14"/>
      <c r="B999" s="6"/>
      <c r="C999" s="14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spans="1:34" ht="12.75">
      <c r="A1000" s="14"/>
      <c r="B1000" s="6"/>
      <c r="C1000" s="14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  <row r="1001" spans="1:34" ht="12.75">
      <c r="A1001" s="14"/>
      <c r="B1001" s="6"/>
      <c r="C1001" s="14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</row>
    <row r="1002" spans="1:34" ht="12.75">
      <c r="A1002" s="14"/>
      <c r="B1002" s="6"/>
      <c r="C1002" s="14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</row>
    <row r="1003" spans="1:34" ht="12.75">
      <c r="A1003" s="14"/>
      <c r="B1003" s="6"/>
      <c r="C1003" s="14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</row>
    <row r="1004" spans="1:34" ht="12.75">
      <c r="A1004" s="14"/>
      <c r="B1004" s="6"/>
      <c r="C1004" s="14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</row>
    <row r="1005" spans="1:34" ht="12.75">
      <c r="A1005" s="14"/>
      <c r="B1005" s="6"/>
      <c r="C1005" s="14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</row>
    <row r="1006" spans="1:34" ht="12.75">
      <c r="A1006" s="14"/>
      <c r="B1006" s="6"/>
      <c r="C1006" s="14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</row>
    <row r="1007" spans="1:34" ht="12.75">
      <c r="A1007" s="14"/>
      <c r="B1007" s="6"/>
      <c r="C1007" s="14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</row>
    <row r="1008" spans="1:34" ht="12.75">
      <c r="A1008" s="14"/>
      <c r="B1008" s="6"/>
      <c r="C1008" s="14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</row>
    <row r="1009" spans="1:34" ht="12.75">
      <c r="A1009" s="14"/>
      <c r="B1009" s="6"/>
      <c r="C1009" s="14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</row>
    <row r="1010" spans="1:34" ht="12.75">
      <c r="A1010" s="14"/>
      <c r="B1010" s="6"/>
      <c r="C1010" s="14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</row>
    <row r="1011" spans="1:34" ht="12.75">
      <c r="A1011" s="14"/>
      <c r="B1011" s="6"/>
      <c r="C1011" s="14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</row>
    <row r="1012" spans="1:34" ht="12.75">
      <c r="A1012" s="14"/>
      <c r="B1012" s="6"/>
      <c r="C1012" s="14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</row>
    <row r="1013" spans="1:34" ht="12.75">
      <c r="A1013" s="14"/>
      <c r="B1013" s="6"/>
      <c r="C1013" s="14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</row>
    <row r="1014" spans="1:34" ht="12.75">
      <c r="A1014" s="14"/>
      <c r="B1014" s="6"/>
      <c r="C1014" s="14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</row>
    <row r="1015" spans="1:34" ht="12.75">
      <c r="A1015" s="14"/>
      <c r="B1015" s="6"/>
      <c r="C1015" s="14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</row>
    <row r="1016" spans="1:34" ht="12.75">
      <c r="A1016" s="14"/>
      <c r="B1016" s="6"/>
      <c r="C1016" s="14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</row>
    <row r="1017" spans="1:34" ht="12.75">
      <c r="A1017" s="14"/>
      <c r="B1017" s="6"/>
      <c r="C1017" s="14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</row>
    <row r="1018" spans="1:34" ht="12.75">
      <c r="A1018" s="14"/>
      <c r="B1018" s="6"/>
      <c r="C1018" s="14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</row>
    <row r="1019" spans="1:34" ht="12.75">
      <c r="A1019" s="14"/>
      <c r="B1019" s="6"/>
      <c r="C1019" s="14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</row>
    <row r="1020" spans="1:34" ht="12.75">
      <c r="A1020" s="14"/>
      <c r="B1020" s="6"/>
      <c r="C1020" s="14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</row>
    <row r="1021" spans="1:34" ht="12.75">
      <c r="A1021" s="14"/>
      <c r="B1021" s="6"/>
      <c r="C1021" s="14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</row>
    <row r="1022" spans="1:34" ht="12.75">
      <c r="A1022" s="14"/>
      <c r="B1022" s="6"/>
      <c r="C1022" s="14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</row>
    <row r="1023" spans="1:34" ht="12.75">
      <c r="A1023" s="14"/>
      <c r="B1023" s="6"/>
      <c r="C1023" s="14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</row>
    <row r="1024" spans="1:34" ht="12.75">
      <c r="A1024" s="14"/>
      <c r="B1024" s="6"/>
      <c r="C1024" s="14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</row>
    <row r="1025" spans="1:34" ht="12.75">
      <c r="A1025" s="14"/>
      <c r="B1025" s="6"/>
      <c r="C1025" s="14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</row>
    <row r="1026" spans="1:34" ht="12.75">
      <c r="A1026" s="14"/>
      <c r="B1026" s="6"/>
      <c r="C1026" s="14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</row>
    <row r="1027" spans="1:34" ht="12.75">
      <c r="A1027" s="14"/>
      <c r="B1027" s="6"/>
      <c r="C1027" s="14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</row>
    <row r="1028" spans="1:34" ht="12.75">
      <c r="A1028" s="14"/>
      <c r="B1028" s="6"/>
      <c r="C1028" s="14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</row>
    <row r="1029" spans="1:34" ht="12.75">
      <c r="A1029" s="14"/>
      <c r="B1029" s="6"/>
      <c r="C1029" s="14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</row>
    <row r="1030" spans="1:34" ht="12.75">
      <c r="A1030" s="14"/>
      <c r="B1030" s="6"/>
      <c r="C1030" s="14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</row>
    <row r="1031" spans="1:34" ht="12.75">
      <c r="A1031" s="14"/>
      <c r="B1031" s="6"/>
      <c r="C1031" s="14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</row>
    <row r="1032" spans="1:34" ht="12.75">
      <c r="A1032" s="14"/>
      <c r="B1032" s="6"/>
      <c r="C1032" s="14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</row>
    <row r="1033" spans="1:34" ht="12.75">
      <c r="A1033" s="14"/>
      <c r="B1033" s="6"/>
      <c r="C1033" s="14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</row>
    <row r="1034" spans="1:34" ht="12.75">
      <c r="A1034" s="14"/>
      <c r="B1034" s="6"/>
      <c r="C1034" s="14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</row>
    <row r="1035" spans="1:34" ht="12.75">
      <c r="A1035" s="14"/>
      <c r="B1035" s="6"/>
      <c r="C1035" s="14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</row>
    <row r="1036" spans="1:34" ht="12.75">
      <c r="A1036" s="14"/>
      <c r="B1036" s="6"/>
      <c r="C1036" s="14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</row>
    <row r="1037" spans="1:34" ht="12.75">
      <c r="A1037" s="14"/>
      <c r="B1037" s="6"/>
      <c r="C1037" s="14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</row>
    <row r="1038" spans="1:34" ht="12.75">
      <c r="A1038" s="14"/>
      <c r="B1038" s="6"/>
      <c r="C1038" s="14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</row>
    <row r="1039" spans="1:34" ht="12.75">
      <c r="A1039" s="14"/>
      <c r="B1039" s="6"/>
      <c r="C1039" s="14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</row>
    <row r="1040" spans="1:34" ht="12.75">
      <c r="A1040" s="14"/>
      <c r="B1040" s="6"/>
      <c r="C1040" s="14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</row>
    <row r="1041" spans="1:34" ht="12.75">
      <c r="A1041" s="14"/>
      <c r="B1041" s="6"/>
      <c r="C1041" s="14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</row>
    <row r="1042" spans="1:34" ht="12.75">
      <c r="A1042" s="14"/>
      <c r="B1042" s="6"/>
      <c r="C1042" s="14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</row>
    <row r="1043" spans="1:34" ht="12.75">
      <c r="A1043" s="14"/>
      <c r="B1043" s="6"/>
      <c r="C1043" s="14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</row>
    <row r="1044" spans="1:34" ht="12.75">
      <c r="A1044" s="14"/>
      <c r="B1044" s="6"/>
      <c r="C1044" s="14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</row>
    <row r="1045" spans="1:34" ht="12.75">
      <c r="A1045" s="14"/>
      <c r="B1045" s="6"/>
      <c r="C1045" s="14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</row>
    <row r="1046" spans="1:34" ht="12.75">
      <c r="A1046" s="14"/>
      <c r="B1046" s="6"/>
      <c r="C1046" s="14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</row>
    <row r="1047" spans="1:34" ht="12.75">
      <c r="A1047" s="14"/>
      <c r="B1047" s="6"/>
      <c r="C1047" s="14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</row>
    <row r="1048" spans="1:34" ht="12.75">
      <c r="A1048" s="14"/>
      <c r="B1048" s="6"/>
      <c r="C1048" s="14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</row>
    <row r="1049" spans="1:34" ht="12.75">
      <c r="A1049" s="14"/>
      <c r="B1049" s="6"/>
      <c r="C1049" s="14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</row>
    <row r="1050" spans="1:34" ht="12.75">
      <c r="A1050" s="14"/>
      <c r="B1050" s="6"/>
      <c r="C1050" s="14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</row>
    <row r="1051" spans="1:34" ht="12.75">
      <c r="A1051" s="14"/>
      <c r="B1051" s="6"/>
      <c r="C1051" s="14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</row>
    <row r="1052" spans="1:34" ht="12.75">
      <c r="A1052" s="14"/>
      <c r="B1052" s="6"/>
      <c r="C1052" s="14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</row>
    <row r="1053" spans="1:34" ht="12.75">
      <c r="A1053" s="14"/>
      <c r="B1053" s="6"/>
      <c r="C1053" s="14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</row>
    <row r="1054" spans="1:34" ht="12.75">
      <c r="A1054" s="14"/>
      <c r="B1054" s="6"/>
      <c r="C1054" s="14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</row>
    <row r="1055" spans="1:34" ht="12.75">
      <c r="A1055" s="14"/>
      <c r="B1055" s="6"/>
      <c r="C1055" s="14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</row>
    <row r="1056" spans="1:34" ht="12.75">
      <c r="A1056" s="14"/>
      <c r="B1056" s="6"/>
      <c r="C1056" s="14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</row>
    <row r="1057" spans="1:34" ht="12.75">
      <c r="A1057" s="14"/>
      <c r="B1057" s="6"/>
      <c r="C1057" s="14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</row>
    <row r="1058" spans="1:34" ht="12.75">
      <c r="A1058" s="14"/>
      <c r="B1058" s="6"/>
      <c r="C1058" s="14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</row>
    <row r="1059" spans="1:34" ht="12.75">
      <c r="A1059" s="14"/>
      <c r="B1059" s="6"/>
      <c r="C1059" s="14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</row>
    <row r="1060" spans="1:34" ht="12.75">
      <c r="A1060" s="14"/>
      <c r="B1060" s="6"/>
      <c r="C1060" s="14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</row>
    <row r="1061" spans="1:34" ht="12.75">
      <c r="A1061" s="14"/>
      <c r="B1061" s="6"/>
      <c r="C1061" s="14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</row>
    <row r="1062" spans="1:34" ht="12.75">
      <c r="A1062" s="14"/>
      <c r="B1062" s="6"/>
      <c r="C1062" s="14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</row>
    <row r="1063" spans="1:34" ht="12.75">
      <c r="A1063" s="14"/>
      <c r="B1063" s="6"/>
      <c r="C1063" s="14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</row>
    <row r="1064" spans="1:34" ht="12.75">
      <c r="A1064" s="14"/>
      <c r="B1064" s="6"/>
      <c r="C1064" s="14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</row>
    <row r="1065" spans="1:34" ht="12.75">
      <c r="A1065" s="14"/>
      <c r="B1065" s="6"/>
      <c r="C1065" s="14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</row>
    <row r="1066" spans="1:34" ht="12.75">
      <c r="A1066" s="14"/>
      <c r="B1066" s="6"/>
      <c r="C1066" s="14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</row>
    <row r="1067" spans="1:34" ht="12.75">
      <c r="A1067" s="14"/>
      <c r="B1067" s="6"/>
      <c r="C1067" s="14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</row>
    <row r="1068" spans="1:34" ht="12.75">
      <c r="A1068" s="14"/>
      <c r="B1068" s="6"/>
      <c r="C1068" s="14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</row>
    <row r="1069" spans="1:34" ht="12.75">
      <c r="A1069" s="14"/>
      <c r="B1069" s="6"/>
      <c r="C1069" s="14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</row>
    <row r="1070" spans="1:34" ht="12.75">
      <c r="A1070" s="14"/>
      <c r="B1070" s="6"/>
      <c r="C1070" s="14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</row>
    <row r="1071" spans="1:34" ht="12.75">
      <c r="A1071" s="14"/>
      <c r="B1071" s="6"/>
      <c r="C1071" s="14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</row>
    <row r="1072" spans="1:34" ht="12.75">
      <c r="A1072" s="14"/>
      <c r="B1072" s="6"/>
      <c r="C1072" s="14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</row>
    <row r="1073" spans="1:34" ht="12.75">
      <c r="A1073" s="14"/>
      <c r="B1073" s="6"/>
      <c r="C1073" s="14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</row>
    <row r="1074" spans="1:34" ht="12.75">
      <c r="A1074" s="14"/>
      <c r="B1074" s="6"/>
      <c r="C1074" s="14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</row>
    <row r="1075" spans="1:34" ht="12.75">
      <c r="A1075" s="14"/>
      <c r="B1075" s="6"/>
      <c r="C1075" s="14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</row>
    <row r="1076" spans="1:34" ht="12.75">
      <c r="A1076" s="14"/>
      <c r="B1076" s="6"/>
      <c r="C1076" s="14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</row>
    <row r="1077" spans="1:34" ht="12.75">
      <c r="A1077" s="14"/>
      <c r="B1077" s="6"/>
      <c r="C1077" s="14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</row>
    <row r="1078" spans="1:34" ht="12.75">
      <c r="A1078" s="14"/>
      <c r="B1078" s="6"/>
      <c r="C1078" s="14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</row>
    <row r="1079" spans="1:34" ht="12.75">
      <c r="A1079" s="14"/>
      <c r="B1079" s="6"/>
      <c r="C1079" s="14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</row>
    <row r="1080" spans="1:34" ht="12.75">
      <c r="A1080" s="14"/>
      <c r="B1080" s="6"/>
      <c r="C1080" s="14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</row>
    <row r="1081" spans="1:34" ht="12.75">
      <c r="A1081" s="14"/>
      <c r="B1081" s="6"/>
      <c r="C1081" s="14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</row>
    <row r="1082" spans="1:34" ht="12.75">
      <c r="A1082" s="14"/>
      <c r="B1082" s="6"/>
      <c r="C1082" s="14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</row>
    <row r="1083" spans="1:34" ht="12.75">
      <c r="A1083" s="14"/>
      <c r="B1083" s="6"/>
      <c r="C1083" s="14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</row>
    <row r="1084" spans="1:34" ht="12.75">
      <c r="A1084" s="14"/>
      <c r="B1084" s="6"/>
      <c r="C1084" s="14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</row>
    <row r="1085" spans="1:34" ht="12.75">
      <c r="A1085" s="14"/>
      <c r="B1085" s="6"/>
      <c r="C1085" s="14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</row>
    <row r="1086" spans="1:34" ht="12.75">
      <c r="A1086" s="14"/>
      <c r="B1086" s="6"/>
      <c r="C1086" s="14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</row>
    <row r="1087" spans="1:34" ht="12.75">
      <c r="A1087" s="14"/>
      <c r="B1087" s="6"/>
      <c r="C1087" s="14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</row>
    <row r="1088" spans="1:34" ht="12.75">
      <c r="A1088" s="14"/>
      <c r="B1088" s="6"/>
      <c r="C1088" s="14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</row>
    <row r="1089" spans="1:34" ht="12.75">
      <c r="A1089" s="14"/>
      <c r="B1089" s="6"/>
      <c r="C1089" s="14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</row>
    <row r="1090" spans="1:34" ht="12.75">
      <c r="A1090" s="14"/>
      <c r="B1090" s="6"/>
      <c r="C1090" s="14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</row>
    <row r="1091" spans="1:34" ht="12.75">
      <c r="A1091" s="14"/>
      <c r="B1091" s="6"/>
      <c r="C1091" s="14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</row>
    <row r="1092" spans="1:34" ht="12.75">
      <c r="A1092" s="14"/>
      <c r="B1092" s="6"/>
      <c r="C1092" s="14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</row>
    <row r="1093" spans="1:34" ht="12.75">
      <c r="A1093" s="14"/>
      <c r="B1093" s="6"/>
      <c r="C1093" s="14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</row>
    <row r="1094" spans="1:34" ht="12.75">
      <c r="A1094" s="14"/>
      <c r="B1094" s="6"/>
      <c r="C1094" s="14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</row>
    <row r="1095" spans="1:34" ht="12.75">
      <c r="A1095" s="14"/>
      <c r="B1095" s="6"/>
      <c r="C1095" s="14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</row>
    <row r="1096" spans="1:34" ht="12.75">
      <c r="A1096" s="14"/>
      <c r="B1096" s="6"/>
      <c r="C1096" s="14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</row>
    <row r="1097" spans="1:34" ht="12.75">
      <c r="A1097" s="14"/>
      <c r="B1097" s="6"/>
      <c r="C1097" s="14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</row>
    <row r="1098" spans="1:34" ht="12.75">
      <c r="A1098" s="14"/>
      <c r="B1098" s="6"/>
      <c r="C1098" s="14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</row>
    <row r="1099" spans="1:34" ht="12.75">
      <c r="A1099" s="14"/>
      <c r="B1099" s="6"/>
      <c r="C1099" s="14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</row>
    <row r="1100" spans="1:34" ht="12.75">
      <c r="A1100" s="14"/>
      <c r="B1100" s="6"/>
      <c r="C1100" s="14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</row>
    <row r="1101" spans="1:34" ht="12.75">
      <c r="A1101" s="14"/>
      <c r="B1101" s="6"/>
      <c r="C1101" s="14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</row>
    <row r="1102" spans="1:34" ht="12.75">
      <c r="A1102" s="14"/>
      <c r="B1102" s="6"/>
      <c r="C1102" s="14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</row>
    <row r="1103" spans="1:34" ht="12.75">
      <c r="A1103" s="14"/>
      <c r="B1103" s="6"/>
      <c r="C1103" s="14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</row>
    <row r="1104" spans="1:34" ht="12.75">
      <c r="A1104" s="14"/>
      <c r="B1104" s="6"/>
      <c r="C1104" s="14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</row>
    <row r="1105" spans="1:34" ht="12.75">
      <c r="A1105" s="14"/>
      <c r="B1105" s="6"/>
      <c r="C1105" s="14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</row>
    <row r="1106" spans="1:34" ht="12.75">
      <c r="A1106" s="14"/>
      <c r="B1106" s="6"/>
      <c r="C1106" s="14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</row>
    <row r="1107" spans="1:34" ht="12.75">
      <c r="A1107" s="14"/>
      <c r="B1107" s="6"/>
      <c r="C1107" s="14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</row>
    <row r="1108" spans="1:34" ht="12.75">
      <c r="A1108" s="14"/>
      <c r="B1108" s="6"/>
      <c r="C1108" s="14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</row>
    <row r="1109" spans="1:34" ht="12.75">
      <c r="A1109" s="14"/>
      <c r="B1109" s="6"/>
      <c r="C1109" s="14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</row>
    <row r="1110" spans="1:34" ht="12.75">
      <c r="A1110" s="14"/>
      <c r="B1110" s="6"/>
      <c r="C1110" s="14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</row>
    <row r="1111" spans="1:34" ht="12.75">
      <c r="A1111" s="14"/>
      <c r="B1111" s="6"/>
      <c r="C1111" s="14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</row>
    <row r="1112" spans="1:34" ht="12.75">
      <c r="A1112" s="14"/>
      <c r="B1112" s="6"/>
      <c r="C1112" s="14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</row>
    <row r="1113" spans="1:34" ht="12.75">
      <c r="A1113" s="14"/>
      <c r="B1113" s="6"/>
      <c r="C1113" s="14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</row>
    <row r="1114" spans="1:34" ht="12.75">
      <c r="A1114" s="14"/>
      <c r="B1114" s="6"/>
      <c r="C1114" s="14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</row>
    <row r="1115" spans="1:34" ht="12.75">
      <c r="A1115" s="14"/>
      <c r="B1115" s="6"/>
      <c r="C1115" s="14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</row>
    <row r="1116" spans="1:34" ht="12.75">
      <c r="A1116" s="14"/>
      <c r="B1116" s="6"/>
      <c r="C1116" s="14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</row>
    <row r="1117" spans="1:34" ht="12.75">
      <c r="A1117" s="14"/>
      <c r="B1117" s="6"/>
      <c r="C1117" s="14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</row>
    <row r="1118" spans="1:34" ht="12.75">
      <c r="A1118" s="14"/>
      <c r="B1118" s="6"/>
      <c r="C1118" s="14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</row>
    <row r="1119" spans="1:34" ht="12.75">
      <c r="A1119" s="14"/>
      <c r="B1119" s="6"/>
      <c r="C1119" s="14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</row>
    <row r="1120" spans="1:34" ht="12.75">
      <c r="A1120" s="14"/>
      <c r="B1120" s="6"/>
      <c r="C1120" s="14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</row>
    <row r="1121" spans="1:34" ht="12.75">
      <c r="A1121" s="14"/>
      <c r="B1121" s="6"/>
      <c r="C1121" s="14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</row>
    <row r="1122" spans="1:34" ht="12.75">
      <c r="A1122" s="14"/>
      <c r="B1122" s="6"/>
      <c r="C1122" s="14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</row>
    <row r="1123" spans="1:34" ht="12.75">
      <c r="A1123" s="14"/>
      <c r="B1123" s="6"/>
      <c r="C1123" s="14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</row>
    <row r="1124" spans="1:34" ht="12.75">
      <c r="A1124" s="14"/>
      <c r="B1124" s="6"/>
      <c r="C1124" s="14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</row>
    <row r="1125" spans="1:34" ht="12.75">
      <c r="A1125" s="14"/>
      <c r="B1125" s="6"/>
      <c r="C1125" s="14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</row>
    <row r="1126" spans="1:34" ht="12.75">
      <c r="A1126" s="14"/>
      <c r="B1126" s="6"/>
      <c r="C1126" s="14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</row>
    <row r="1127" spans="1:34" ht="12.75">
      <c r="A1127" s="14"/>
      <c r="B1127" s="6"/>
      <c r="C1127" s="14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</row>
    <row r="1128" spans="1:34" ht="12.75">
      <c r="A1128" s="14"/>
      <c r="B1128" s="6"/>
      <c r="C1128" s="14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</row>
    <row r="1129" spans="1:34" ht="12.75">
      <c r="A1129" s="14"/>
      <c r="B1129" s="6"/>
      <c r="C1129" s="14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</row>
    <row r="1130" spans="1:34" ht="12.75">
      <c r="A1130" s="14"/>
      <c r="B1130" s="6"/>
      <c r="C1130" s="14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</row>
    <row r="1131" spans="1:34" ht="12.75">
      <c r="A1131" s="14"/>
      <c r="B1131" s="6"/>
      <c r="C1131" s="14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</row>
    <row r="1132" spans="1:34" ht="12.75">
      <c r="A1132" s="14"/>
      <c r="B1132" s="6"/>
      <c r="C1132" s="14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</row>
    <row r="1133" spans="1:34" ht="12.75">
      <c r="A1133" s="14"/>
      <c r="B1133" s="6"/>
      <c r="C1133" s="14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</row>
    <row r="1134" spans="1:34" ht="12.75">
      <c r="A1134" s="14"/>
      <c r="B1134" s="6"/>
      <c r="C1134" s="14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</row>
    <row r="1135" spans="1:34" ht="12.75">
      <c r="A1135" s="14"/>
      <c r="B1135" s="6"/>
      <c r="C1135" s="14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</row>
    <row r="1136" spans="1:34" ht="12.75">
      <c r="A1136" s="14"/>
      <c r="B1136" s="6"/>
      <c r="C1136" s="14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</row>
    <row r="1137" spans="1:34" ht="12.75">
      <c r="A1137" s="14"/>
      <c r="B1137" s="6"/>
      <c r="C1137" s="14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</row>
    <row r="1138" spans="1:34" ht="12.75">
      <c r="A1138" s="14"/>
      <c r="B1138" s="6"/>
      <c r="C1138" s="14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</row>
    <row r="1139" spans="1:34" ht="12.75">
      <c r="A1139" s="14"/>
      <c r="B1139" s="6"/>
      <c r="C1139" s="14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</row>
    <row r="1140" spans="1:34" ht="12.75">
      <c r="A1140" s="14"/>
      <c r="B1140" s="6"/>
      <c r="C1140" s="14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</row>
    <row r="1141" spans="1:34" ht="12.75">
      <c r="A1141" s="14"/>
      <c r="B1141" s="6"/>
      <c r="C1141" s="14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</row>
    <row r="1142" spans="1:34" ht="12.75">
      <c r="A1142" s="14"/>
      <c r="B1142" s="6"/>
      <c r="C1142" s="14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</row>
    <row r="1143" spans="1:34" ht="12.75">
      <c r="A1143" s="14"/>
      <c r="B1143" s="6"/>
      <c r="C1143" s="14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</row>
    <row r="1144" spans="1:34" ht="12.75">
      <c r="A1144" s="14"/>
      <c r="B1144" s="6"/>
      <c r="C1144" s="14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</row>
    <row r="1145" spans="1:34" ht="12.75">
      <c r="A1145" s="14"/>
      <c r="B1145" s="6"/>
      <c r="C1145" s="14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</row>
    <row r="1146" spans="1:34" ht="12.75">
      <c r="A1146" s="14"/>
      <c r="B1146" s="6"/>
      <c r="C1146" s="14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</row>
    <row r="1147" spans="1:34" ht="12.75">
      <c r="A1147" s="14"/>
      <c r="B1147" s="6"/>
      <c r="C1147" s="14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</row>
    <row r="1148" spans="1:34" ht="12.75">
      <c r="A1148" s="14"/>
      <c r="B1148" s="6"/>
      <c r="C1148" s="14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</row>
    <row r="1149" spans="1:34" ht="12.75">
      <c r="A1149" s="14"/>
      <c r="B1149" s="6"/>
      <c r="C1149" s="14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</row>
    <row r="1150" spans="1:34" ht="12.75">
      <c r="A1150" s="14"/>
      <c r="B1150" s="6"/>
      <c r="C1150" s="14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</row>
    <row r="1151" spans="1:34" ht="12.75">
      <c r="A1151" s="14"/>
      <c r="B1151" s="6"/>
      <c r="C1151" s="14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</row>
    <row r="1152" spans="1:34" ht="12.75">
      <c r="A1152" s="14"/>
      <c r="B1152" s="6"/>
      <c r="C1152" s="14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</row>
    <row r="1153" spans="1:34" ht="12.75">
      <c r="A1153" s="14"/>
      <c r="B1153" s="6"/>
      <c r="C1153" s="14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</row>
    <row r="1154" spans="1:34" ht="12.75">
      <c r="A1154" s="14"/>
      <c r="B1154" s="6"/>
      <c r="C1154" s="14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</row>
    <row r="1155" spans="1:34" ht="12.75">
      <c r="A1155" s="14"/>
      <c r="B1155" s="6"/>
      <c r="C1155" s="14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</row>
    <row r="1156" spans="1:34" ht="12.75">
      <c r="A1156" s="14"/>
      <c r="B1156" s="6"/>
      <c r="C1156" s="14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</row>
    <row r="1157" spans="1:34" ht="12.75">
      <c r="A1157" s="14"/>
      <c r="B1157" s="6"/>
      <c r="C1157" s="14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</row>
    <row r="1158" spans="1:34" ht="12.75">
      <c r="A1158" s="14"/>
      <c r="B1158" s="6"/>
      <c r="C1158" s="14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</row>
    <row r="1159" spans="1:34" ht="12.75">
      <c r="A1159" s="14"/>
      <c r="B1159" s="6"/>
      <c r="C1159" s="14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</row>
    <row r="1160" spans="1:34" ht="12.75">
      <c r="A1160" s="14"/>
      <c r="B1160" s="6"/>
      <c r="C1160" s="14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</row>
    <row r="1161" spans="1:34" ht="12.75">
      <c r="A1161" s="14"/>
      <c r="B1161" s="6"/>
      <c r="C1161" s="14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</row>
    <row r="1162" spans="1:34" ht="12.75">
      <c r="A1162" s="14"/>
      <c r="B1162" s="6"/>
      <c r="C1162" s="14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</row>
    <row r="1163" spans="1:34" ht="12.75">
      <c r="A1163" s="14"/>
      <c r="B1163" s="6"/>
      <c r="C1163" s="14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</row>
    <row r="1164" spans="1:34" ht="12.75">
      <c r="A1164" s="14"/>
      <c r="B1164" s="6"/>
      <c r="C1164" s="14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</row>
    <row r="1165" spans="1:34" ht="12.75">
      <c r="A1165" s="14"/>
      <c r="B1165" s="6"/>
      <c r="C1165" s="14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</row>
    <row r="1166" spans="1:34" ht="12.75">
      <c r="A1166" s="14"/>
      <c r="B1166" s="6"/>
      <c r="C1166" s="14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</row>
    <row r="1167" spans="1:34" ht="12.75">
      <c r="A1167" s="14"/>
      <c r="B1167" s="6"/>
      <c r="C1167" s="14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</row>
    <row r="1168" spans="1:34" ht="12.75">
      <c r="A1168" s="14"/>
      <c r="B1168" s="6"/>
      <c r="C1168" s="14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</row>
    <row r="1169" spans="1:34" ht="12.75">
      <c r="A1169" s="14"/>
      <c r="B1169" s="6"/>
      <c r="C1169" s="14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</row>
    <row r="1170" spans="1:34" ht="12.75">
      <c r="A1170" s="14"/>
      <c r="B1170" s="6"/>
      <c r="C1170" s="14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</row>
    <row r="1171" spans="1:34" ht="12.75">
      <c r="A1171" s="14"/>
      <c r="B1171" s="6"/>
      <c r="C1171" s="14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</row>
    <row r="1172" spans="1:34" ht="12.75">
      <c r="A1172" s="14"/>
      <c r="B1172" s="6"/>
      <c r="C1172" s="14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</row>
    <row r="1173" spans="1:34" ht="12.75">
      <c r="A1173" s="14"/>
      <c r="B1173" s="6"/>
      <c r="C1173" s="14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</row>
    <row r="1174" spans="1:34" ht="12.75">
      <c r="A1174" s="14"/>
      <c r="B1174" s="6"/>
      <c r="C1174" s="14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</row>
    <row r="1175" spans="1:34" ht="12.75">
      <c r="A1175" s="14"/>
      <c r="B1175" s="6"/>
      <c r="C1175" s="14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</row>
    <row r="1176" spans="1:34" ht="12.75">
      <c r="A1176" s="14"/>
      <c r="B1176" s="6"/>
      <c r="C1176" s="14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</row>
    <row r="1177" spans="1:34" ht="12.75">
      <c r="A1177" s="14"/>
      <c r="B1177" s="6"/>
      <c r="C1177" s="14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</row>
    <row r="1178" spans="1:34" ht="12.75">
      <c r="A1178" s="14"/>
      <c r="B1178" s="6"/>
      <c r="C1178" s="14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</row>
    <row r="1179" spans="1:34" ht="12.75">
      <c r="A1179" s="14"/>
      <c r="B1179" s="6"/>
      <c r="C1179" s="14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</row>
    <row r="1180" spans="1:34" ht="12.75">
      <c r="A1180" s="14"/>
      <c r="B1180" s="6"/>
      <c r="C1180" s="14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</row>
    <row r="1181" spans="1:34" ht="12.75">
      <c r="A1181" s="14"/>
      <c r="B1181" s="6"/>
      <c r="C1181" s="14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</row>
    <row r="1182" spans="1:34" ht="12.75">
      <c r="A1182" s="14"/>
      <c r="B1182" s="6"/>
      <c r="C1182" s="14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</row>
    <row r="1183" spans="1:34" ht="12.75">
      <c r="A1183" s="14"/>
      <c r="B1183" s="6"/>
      <c r="C1183" s="14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</row>
    <row r="1184" spans="1:34" ht="12.75">
      <c r="A1184" s="14"/>
      <c r="B1184" s="6"/>
      <c r="C1184" s="14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</row>
    <row r="1185" spans="1:34" ht="12.75">
      <c r="A1185" s="14"/>
      <c r="B1185" s="6"/>
      <c r="C1185" s="14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</row>
    <row r="1186" spans="1:34" ht="12.75">
      <c r="A1186" s="14"/>
      <c r="B1186" s="6"/>
      <c r="C1186" s="14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</row>
    <row r="1187" spans="1:34" ht="12.75">
      <c r="A1187" s="14"/>
      <c r="B1187" s="6"/>
      <c r="C1187" s="14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</row>
    <row r="1188" spans="1:34" ht="12.75">
      <c r="A1188" s="14"/>
      <c r="B1188" s="6"/>
      <c r="C1188" s="14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</row>
    <row r="1189" spans="1:34" ht="12.75">
      <c r="A1189" s="14"/>
      <c r="B1189" s="6"/>
      <c r="C1189" s="14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</row>
    <row r="1190" spans="1:34" ht="12.75">
      <c r="A1190" s="14"/>
      <c r="B1190" s="6"/>
      <c r="C1190" s="14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</row>
    <row r="1191" spans="1:34" ht="12.75">
      <c r="A1191" s="14"/>
      <c r="B1191" s="6"/>
      <c r="C1191" s="14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</row>
    <row r="1192" spans="1:34" ht="12.75">
      <c r="A1192" s="14"/>
      <c r="B1192" s="6"/>
      <c r="C1192" s="14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</row>
    <row r="1193" spans="1:34" ht="12.75">
      <c r="A1193" s="14"/>
      <c r="B1193" s="6"/>
      <c r="C1193" s="14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</row>
    <row r="1194" spans="1:34" ht="12.75">
      <c r="A1194" s="14"/>
      <c r="B1194" s="6"/>
      <c r="C1194" s="14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</row>
    <row r="1195" spans="1:34" ht="12.75">
      <c r="A1195" s="14"/>
      <c r="B1195" s="6"/>
      <c r="C1195" s="14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</row>
    <row r="1196" spans="1:34" ht="12.75">
      <c r="A1196" s="14"/>
      <c r="B1196" s="6"/>
      <c r="C1196" s="14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</row>
    <row r="1197" spans="1:34" ht="12.75">
      <c r="A1197" s="14"/>
      <c r="B1197" s="6"/>
      <c r="C1197" s="14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</row>
    <row r="1198" spans="1:34" ht="12.75">
      <c r="A1198" s="14"/>
      <c r="B1198" s="6"/>
      <c r="C1198" s="14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</row>
    <row r="1199" spans="1:34" ht="12.75">
      <c r="A1199" s="14"/>
      <c r="B1199" s="6"/>
      <c r="C1199" s="14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</row>
    <row r="1200" spans="1:34" ht="12.75">
      <c r="A1200" s="14"/>
      <c r="B1200" s="6"/>
      <c r="C1200" s="14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</row>
    <row r="1201" spans="1:34" ht="12.75">
      <c r="A1201" s="14"/>
      <c r="B1201" s="6"/>
      <c r="C1201" s="14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</row>
    <row r="1202" spans="1:34" ht="12.75">
      <c r="A1202" s="14"/>
      <c r="B1202" s="6"/>
      <c r="C1202" s="14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</row>
    <row r="1203" spans="1:34" ht="12.75">
      <c r="A1203" s="14"/>
      <c r="B1203" s="6"/>
      <c r="C1203" s="14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</row>
    <row r="1204" spans="1:34" ht="12.75">
      <c r="A1204" s="14"/>
      <c r="B1204" s="6"/>
      <c r="C1204" s="14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</row>
    <row r="1205" spans="1:34" ht="12.75">
      <c r="A1205" s="14"/>
      <c r="B1205" s="6"/>
      <c r="C1205" s="14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</row>
    <row r="1206" spans="1:34" ht="12.75">
      <c r="A1206" s="14"/>
      <c r="B1206" s="6"/>
      <c r="C1206" s="14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</row>
    <row r="1207" spans="1:34" ht="12.75">
      <c r="A1207" s="14"/>
      <c r="B1207" s="6"/>
      <c r="C1207" s="14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</row>
    <row r="1208" spans="1:34" ht="12.75">
      <c r="A1208" s="14"/>
      <c r="B1208" s="6"/>
      <c r="C1208" s="14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</row>
    <row r="1209" spans="1:34" ht="12.75">
      <c r="A1209" s="14"/>
      <c r="B1209" s="6"/>
      <c r="C1209" s="14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</row>
    <row r="1210" spans="1:34" ht="12.75">
      <c r="A1210" s="14"/>
      <c r="B1210" s="6"/>
      <c r="C1210" s="14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</row>
    <row r="1211" spans="1:34" ht="12.75">
      <c r="A1211" s="14"/>
      <c r="B1211" s="6"/>
      <c r="C1211" s="14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</row>
    <row r="1212" spans="1:34" ht="12.75">
      <c r="A1212" s="14"/>
      <c r="B1212" s="6"/>
      <c r="C1212" s="14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</row>
    <row r="1213" spans="1:34" ht="12.75">
      <c r="A1213" s="14"/>
      <c r="B1213" s="6"/>
      <c r="C1213" s="14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</row>
    <row r="1214" spans="1:34" ht="12.75">
      <c r="A1214" s="14"/>
      <c r="B1214" s="6"/>
      <c r="C1214" s="14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</row>
    <row r="1215" spans="1:34" ht="12.75">
      <c r="A1215" s="14"/>
      <c r="B1215" s="6"/>
      <c r="C1215" s="14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</row>
    <row r="1216" spans="1:34" ht="12.75">
      <c r="A1216" s="14"/>
      <c r="B1216" s="6"/>
      <c r="C1216" s="14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</row>
    <row r="1217" spans="1:34" ht="12.75">
      <c r="A1217" s="14"/>
      <c r="B1217" s="6"/>
      <c r="C1217" s="14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</row>
    <row r="1218" spans="1:34" ht="12.75">
      <c r="A1218" s="14"/>
      <c r="B1218" s="6"/>
      <c r="C1218" s="14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</row>
    <row r="1219" spans="1:34" ht="12.75">
      <c r="A1219" s="14"/>
      <c r="B1219" s="6"/>
      <c r="C1219" s="14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</row>
    <row r="1220" spans="1:34" ht="12.75">
      <c r="A1220" s="14"/>
      <c r="B1220" s="6"/>
      <c r="C1220" s="14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</row>
    <row r="1221" spans="1:34" ht="12.75">
      <c r="A1221" s="14"/>
      <c r="B1221" s="6"/>
      <c r="C1221" s="14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</row>
    <row r="1222" spans="1:34" ht="12.75">
      <c r="A1222" s="14"/>
      <c r="B1222" s="6"/>
      <c r="C1222" s="14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</row>
    <row r="1223" spans="1:34" ht="12.75">
      <c r="A1223" s="14"/>
      <c r="B1223" s="6"/>
      <c r="C1223" s="14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</row>
    <row r="1224" spans="1:34" ht="12.75">
      <c r="A1224" s="14"/>
      <c r="B1224" s="6"/>
      <c r="C1224" s="14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</row>
    <row r="1225" spans="1:34" ht="12.75">
      <c r="A1225" s="14"/>
      <c r="B1225" s="6"/>
      <c r="C1225" s="14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</row>
    <row r="1226" spans="1:34" ht="12.75">
      <c r="A1226" s="14"/>
      <c r="B1226" s="6"/>
      <c r="C1226" s="14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</row>
    <row r="1227" spans="1:34" ht="12.75">
      <c r="A1227" s="14"/>
      <c r="B1227" s="6"/>
      <c r="C1227" s="14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</row>
    <row r="1228" spans="1:34" ht="12.75">
      <c r="A1228" s="14"/>
      <c r="B1228" s="6"/>
      <c r="C1228" s="14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</row>
    <row r="1229" spans="1:34" ht="12.75">
      <c r="A1229" s="14"/>
      <c r="B1229" s="6"/>
      <c r="C1229" s="14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</row>
    <row r="1230" spans="1:34" ht="12.75">
      <c r="A1230" s="14"/>
      <c r="B1230" s="6"/>
      <c r="C1230" s="14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</row>
    <row r="1231" spans="1:34" ht="12.75">
      <c r="A1231" s="14"/>
      <c r="B1231" s="6"/>
      <c r="C1231" s="14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</row>
    <row r="1232" spans="1:34" ht="12.75">
      <c r="A1232" s="14"/>
      <c r="B1232" s="6"/>
      <c r="C1232" s="14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</row>
    <row r="1233" spans="1:34" ht="12.75">
      <c r="A1233" s="14"/>
      <c r="B1233" s="6"/>
      <c r="C1233" s="14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</row>
    <row r="1234" spans="1:34" ht="12.75">
      <c r="A1234" s="14"/>
      <c r="B1234" s="6"/>
      <c r="C1234" s="14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</row>
    <row r="1235" spans="1:34" ht="12.75">
      <c r="A1235" s="14"/>
      <c r="B1235" s="6"/>
      <c r="C1235" s="14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</row>
    <row r="1236" spans="1:34" ht="12.75">
      <c r="A1236" s="14"/>
      <c r="B1236" s="6"/>
      <c r="C1236" s="14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</row>
    <row r="1237" spans="1:34" ht="12.75">
      <c r="A1237" s="14"/>
      <c r="B1237" s="6"/>
      <c r="C1237" s="14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</row>
    <row r="1238" spans="1:34" ht="12.75">
      <c r="A1238" s="14"/>
      <c r="B1238" s="6"/>
      <c r="C1238" s="14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</row>
    <row r="1239" spans="1:34" ht="12.75">
      <c r="A1239" s="14"/>
      <c r="B1239" s="6"/>
      <c r="C1239" s="14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</row>
    <row r="1240" spans="1:34" ht="12.75">
      <c r="A1240" s="14"/>
      <c r="B1240" s="6"/>
      <c r="C1240" s="14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</row>
    <row r="1241" spans="1:34" ht="12.75">
      <c r="A1241" s="14"/>
      <c r="B1241" s="6"/>
      <c r="C1241" s="14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</row>
    <row r="1242" spans="1:34" ht="12.75">
      <c r="A1242" s="14"/>
      <c r="B1242" s="6"/>
      <c r="C1242" s="14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</row>
    <row r="1243" spans="1:34" ht="12.75">
      <c r="A1243" s="14"/>
      <c r="B1243" s="6"/>
      <c r="C1243" s="14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</row>
    <row r="1244" spans="1:34" ht="12.75">
      <c r="A1244" s="14"/>
      <c r="B1244" s="6"/>
      <c r="C1244" s="14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</row>
    <row r="1245" spans="1:34" ht="12.75">
      <c r="A1245" s="14"/>
      <c r="B1245" s="6"/>
      <c r="C1245" s="14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</row>
    <row r="1246" spans="1:34" ht="12.75">
      <c r="A1246" s="14"/>
      <c r="B1246" s="6"/>
      <c r="C1246" s="14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</row>
    <row r="1247" spans="1:34" ht="12.75">
      <c r="A1247" s="14"/>
      <c r="B1247" s="6"/>
      <c r="C1247" s="14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</row>
    <row r="1248" spans="1:34" ht="12.75">
      <c r="A1248" s="14"/>
      <c r="B1248" s="6"/>
      <c r="C1248" s="14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</row>
    <row r="1249" spans="1:34" ht="12.75">
      <c r="A1249" s="14"/>
      <c r="B1249" s="6"/>
      <c r="C1249" s="14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</row>
    <row r="1250" spans="1:34" ht="12.75">
      <c r="A1250" s="14"/>
      <c r="B1250" s="6"/>
      <c r="C1250" s="14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</row>
    <row r="1251" spans="1:34" ht="12.75">
      <c r="A1251" s="14"/>
      <c r="B1251" s="6"/>
      <c r="C1251" s="14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</row>
    <row r="1252" spans="1:34" ht="12.75">
      <c r="A1252" s="14"/>
      <c r="B1252" s="6"/>
      <c r="C1252" s="14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</row>
    <row r="1253" spans="1:34" ht="12.75">
      <c r="A1253" s="14"/>
      <c r="B1253" s="6"/>
      <c r="C1253" s="14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</row>
    <row r="1254" spans="1:34" ht="12.75">
      <c r="A1254" s="14"/>
      <c r="B1254" s="6"/>
      <c r="C1254" s="14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</row>
    <row r="1255" spans="1:34" ht="12.75">
      <c r="A1255" s="14"/>
      <c r="B1255" s="6"/>
      <c r="C1255" s="14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</row>
    <row r="1256" spans="1:34" ht="12.75">
      <c r="A1256" s="14"/>
      <c r="B1256" s="6"/>
      <c r="C1256" s="14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</row>
    <row r="1257" spans="1:34" ht="12.75">
      <c r="A1257" s="14"/>
      <c r="B1257" s="6"/>
      <c r="C1257" s="14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</row>
    <row r="1258" spans="1:34" ht="12.75">
      <c r="A1258" s="14"/>
      <c r="B1258" s="6"/>
      <c r="C1258" s="14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</row>
    <row r="1259" spans="1:34" ht="12.75">
      <c r="A1259" s="14"/>
      <c r="B1259" s="6"/>
      <c r="C1259" s="14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</row>
    <row r="1260" spans="1:34" ht="12.75">
      <c r="A1260" s="14"/>
      <c r="B1260" s="6"/>
      <c r="C1260" s="14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</row>
    <row r="1261" spans="1:34" ht="12.75">
      <c r="A1261" s="14"/>
      <c r="B1261" s="6"/>
      <c r="C1261" s="14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</row>
    <row r="1262" spans="1:34" ht="12.75">
      <c r="A1262" s="14"/>
      <c r="B1262" s="6"/>
      <c r="C1262" s="14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</row>
    <row r="1263" spans="1:34" ht="12.75">
      <c r="A1263" s="14"/>
      <c r="B1263" s="6"/>
      <c r="C1263" s="14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</row>
    <row r="1264" spans="1:34" ht="12.75">
      <c r="A1264" s="14"/>
      <c r="B1264" s="6"/>
      <c r="C1264" s="14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</row>
    <row r="1265" spans="1:34" ht="12.75">
      <c r="A1265" s="14"/>
      <c r="B1265" s="6"/>
      <c r="C1265" s="14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</row>
    <row r="1266" spans="1:34" ht="12.75">
      <c r="A1266" s="14"/>
      <c r="B1266" s="6"/>
      <c r="C1266" s="14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</row>
    <row r="1267" spans="1:34" ht="12.75">
      <c r="A1267" s="14"/>
      <c r="B1267" s="6"/>
      <c r="C1267" s="14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</row>
    <row r="1268" spans="1:34" ht="12.75">
      <c r="A1268" s="14"/>
      <c r="B1268" s="6"/>
      <c r="C1268" s="14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</row>
    <row r="1269" spans="1:34" ht="12.75">
      <c r="A1269" s="14"/>
      <c r="B1269" s="6"/>
      <c r="C1269" s="14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</row>
    <row r="1270" spans="1:34" ht="12.75">
      <c r="A1270" s="14"/>
      <c r="B1270" s="6"/>
      <c r="C1270" s="14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</row>
    <row r="1271" spans="1:34" ht="12.75">
      <c r="A1271" s="14"/>
      <c r="B1271" s="6"/>
      <c r="C1271" s="14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</row>
    <row r="1272" spans="1:34" ht="12.75">
      <c r="A1272" s="14"/>
      <c r="B1272" s="6"/>
      <c r="C1272" s="14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</row>
    <row r="1273" spans="1:34" ht="12.75">
      <c r="A1273" s="14"/>
      <c r="B1273" s="6"/>
      <c r="C1273" s="14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</row>
    <row r="1274" spans="1:34" ht="12.75">
      <c r="A1274" s="14"/>
      <c r="B1274" s="6"/>
      <c r="C1274" s="14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</row>
    <row r="1275" spans="1:34" ht="12.75">
      <c r="A1275" s="14"/>
      <c r="B1275" s="6"/>
      <c r="C1275" s="14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</row>
    <row r="1276" spans="1:34" ht="12.75">
      <c r="A1276" s="14"/>
      <c r="B1276" s="6"/>
      <c r="C1276" s="14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</row>
    <row r="1277" spans="1:34" ht="12.75">
      <c r="A1277" s="14"/>
      <c r="B1277" s="6"/>
      <c r="C1277" s="14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</row>
    <row r="1278" spans="1:34" ht="12.75">
      <c r="A1278" s="14"/>
      <c r="B1278" s="6"/>
      <c r="C1278" s="14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</row>
    <row r="1279" spans="1:34" ht="12.75">
      <c r="A1279" s="14"/>
      <c r="B1279" s="6"/>
      <c r="C1279" s="14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</row>
    <row r="1280" spans="1:34" ht="12.75">
      <c r="A1280" s="14"/>
      <c r="B1280" s="6"/>
      <c r="C1280" s="14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</row>
    <row r="1281" spans="1:34" ht="12.75">
      <c r="A1281" s="14"/>
      <c r="B1281" s="6"/>
      <c r="C1281" s="14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</row>
    <row r="1282" spans="1:34" ht="12.75">
      <c r="A1282" s="14"/>
      <c r="B1282" s="6"/>
      <c r="C1282" s="14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</row>
    <row r="1283" spans="1:34" ht="12.75">
      <c r="A1283" s="14"/>
      <c r="B1283" s="6"/>
      <c r="C1283" s="14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</row>
    <row r="1284" spans="1:34" ht="12.75">
      <c r="A1284" s="14"/>
      <c r="B1284" s="6"/>
      <c r="C1284" s="14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</row>
    <row r="1285" spans="1:34" ht="12.75">
      <c r="A1285" s="14"/>
      <c r="B1285" s="6"/>
      <c r="C1285" s="14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</row>
    <row r="1286" spans="1:34" ht="12.75">
      <c r="A1286" s="14"/>
      <c r="B1286" s="6"/>
      <c r="C1286" s="14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</row>
    <row r="1287" spans="1:34" ht="12.75">
      <c r="A1287" s="14"/>
      <c r="B1287" s="6"/>
      <c r="C1287" s="14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</row>
    <row r="1288" spans="1:34" ht="12.75">
      <c r="A1288" s="14"/>
      <c r="B1288" s="6"/>
      <c r="C1288" s="14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</row>
    <row r="1289" spans="1:34" ht="12.75">
      <c r="A1289" s="14"/>
      <c r="B1289" s="6"/>
      <c r="C1289" s="14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</row>
    <row r="1290" spans="1:34" ht="12.75">
      <c r="A1290" s="14"/>
      <c r="B1290" s="6"/>
      <c r="C1290" s="14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</row>
    <row r="1291" spans="1:34" ht="12.75">
      <c r="A1291" s="14"/>
      <c r="B1291" s="6"/>
      <c r="C1291" s="14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</row>
    <row r="1292" spans="1:34" ht="12.75">
      <c r="A1292" s="14"/>
      <c r="B1292" s="6"/>
      <c r="C1292" s="14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</row>
    <row r="1293" spans="1:34" ht="12.75">
      <c r="A1293" s="14"/>
      <c r="B1293" s="6"/>
      <c r="C1293" s="14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</row>
    <row r="1294" spans="1:34" ht="12.75">
      <c r="A1294" s="14"/>
      <c r="B1294" s="6"/>
      <c r="C1294" s="14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</row>
    <row r="1295" spans="1:34" ht="12.75">
      <c r="A1295" s="14"/>
      <c r="B1295" s="6"/>
      <c r="C1295" s="14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</row>
    <row r="1296" spans="1:34" ht="12.75">
      <c r="A1296" s="14"/>
      <c r="B1296" s="6"/>
      <c r="C1296" s="14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</row>
    <row r="1297" spans="1:34" ht="12.75">
      <c r="A1297" s="14"/>
      <c r="B1297" s="6"/>
      <c r="C1297" s="14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</row>
    <row r="1298" spans="1:34" ht="12.75">
      <c r="A1298" s="14"/>
      <c r="B1298" s="6"/>
      <c r="C1298" s="14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</row>
    <row r="1299" spans="1:34" ht="12.75">
      <c r="A1299" s="14"/>
      <c r="B1299" s="6"/>
      <c r="C1299" s="14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</row>
    <row r="1300" spans="1:34" ht="12.75">
      <c r="A1300" s="14"/>
      <c r="B1300" s="6"/>
      <c r="C1300" s="14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</row>
    <row r="1301" spans="1:34" ht="12.75">
      <c r="A1301" s="14"/>
      <c r="B1301" s="6"/>
      <c r="C1301" s="14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</row>
    <row r="1302" spans="1:34" ht="12.75">
      <c r="A1302" s="14"/>
      <c r="B1302" s="6"/>
      <c r="C1302" s="14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</row>
    <row r="1303" spans="1:34" ht="12.75">
      <c r="A1303" s="14"/>
      <c r="B1303" s="6"/>
      <c r="C1303" s="14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</row>
    <row r="1304" spans="1:34" ht="12.75">
      <c r="A1304" s="14"/>
      <c r="B1304" s="6"/>
      <c r="C1304" s="14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</row>
    <row r="1305" spans="1:34" ht="12.75">
      <c r="A1305" s="14"/>
      <c r="B1305" s="6"/>
      <c r="C1305" s="14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</row>
    <row r="1306" spans="1:34" ht="12.75">
      <c r="A1306" s="14"/>
      <c r="B1306" s="6"/>
      <c r="C1306" s="14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</row>
    <row r="1307" spans="1:34" ht="12.75">
      <c r="A1307" s="14"/>
      <c r="B1307" s="6"/>
      <c r="C1307" s="14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</row>
    <row r="1308" spans="1:34" ht="12.75">
      <c r="A1308" s="14"/>
      <c r="B1308" s="6"/>
      <c r="C1308" s="14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</row>
    <row r="1309" spans="1:34" ht="12.75">
      <c r="A1309" s="14"/>
      <c r="B1309" s="6"/>
      <c r="C1309" s="14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</row>
    <row r="1310" spans="1:34" ht="12.75">
      <c r="A1310" s="14"/>
      <c r="B1310" s="6"/>
      <c r="C1310" s="14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</row>
    <row r="1311" spans="1:34" ht="12.75">
      <c r="A1311" s="14"/>
      <c r="B1311" s="6"/>
      <c r="C1311" s="14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</row>
    <row r="1312" spans="1:34" ht="12.75">
      <c r="A1312" s="14"/>
      <c r="B1312" s="6"/>
      <c r="C1312" s="14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</row>
    <row r="1313" spans="1:34" ht="12.75">
      <c r="A1313" s="14"/>
      <c r="B1313" s="6"/>
      <c r="C1313" s="14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</row>
    <row r="1314" spans="1:34" ht="12.75">
      <c r="A1314" s="14"/>
      <c r="B1314" s="6"/>
      <c r="C1314" s="14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</row>
    <row r="1315" spans="1:34" ht="12.75">
      <c r="A1315" s="14"/>
      <c r="B1315" s="6"/>
      <c r="C1315" s="14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</row>
    <row r="1316" spans="1:34" ht="12.75">
      <c r="A1316" s="14"/>
      <c r="B1316" s="6"/>
      <c r="C1316" s="14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</row>
    <row r="1317" spans="1:34" ht="12.75">
      <c r="A1317" s="14"/>
      <c r="B1317" s="6"/>
      <c r="C1317" s="14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</row>
    <row r="1318" spans="1:34" ht="12.75">
      <c r="A1318" s="14"/>
      <c r="B1318" s="6"/>
      <c r="C1318" s="14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</row>
    <row r="1319" spans="1:34" ht="12.75">
      <c r="A1319" s="14"/>
      <c r="B1319" s="6"/>
      <c r="C1319" s="14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</row>
    <row r="1320" spans="1:34" ht="12.75">
      <c r="A1320" s="14"/>
      <c r="B1320" s="6"/>
      <c r="C1320" s="14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</row>
    <row r="1321" spans="1:34" ht="12.75">
      <c r="A1321" s="14"/>
      <c r="B1321" s="6"/>
      <c r="C1321" s="14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</row>
    <row r="1322" spans="1:34" ht="12.75">
      <c r="A1322" s="14"/>
      <c r="B1322" s="6"/>
      <c r="C1322" s="14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</row>
    <row r="1323" spans="1:34" ht="12.75">
      <c r="A1323" s="14"/>
      <c r="B1323" s="6"/>
      <c r="C1323" s="14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</row>
    <row r="1324" spans="1:34" ht="12.75">
      <c r="A1324" s="14"/>
      <c r="B1324" s="6"/>
      <c r="C1324" s="14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</row>
    <row r="1325" spans="1:34" ht="12.75">
      <c r="A1325" s="14"/>
      <c r="B1325" s="6"/>
      <c r="C1325" s="14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</row>
    <row r="1326" spans="1:34" ht="12.75">
      <c r="A1326" s="14"/>
      <c r="B1326" s="6"/>
      <c r="C1326" s="14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</row>
    <row r="1327" spans="1:34" ht="12.75">
      <c r="A1327" s="14"/>
      <c r="B1327" s="6"/>
      <c r="C1327" s="14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</row>
    <row r="1328" spans="1:34" ht="12.75">
      <c r="A1328" s="14"/>
      <c r="B1328" s="6"/>
      <c r="C1328" s="14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</row>
    <row r="1329" spans="1:34" ht="12.75">
      <c r="A1329" s="14"/>
      <c r="B1329" s="6"/>
      <c r="C1329" s="14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</row>
    <row r="1330" spans="1:34" ht="12.75">
      <c r="A1330" s="14"/>
      <c r="B1330" s="6"/>
      <c r="C1330" s="14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</row>
    <row r="1331" spans="1:34" ht="12.75">
      <c r="A1331" s="14"/>
      <c r="B1331" s="6"/>
      <c r="C1331" s="14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</row>
    <row r="1332" spans="1:34" ht="12.75">
      <c r="A1332" s="14"/>
      <c r="B1332" s="6"/>
      <c r="C1332" s="14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</row>
    <row r="1333" spans="1:34" ht="12.75">
      <c r="A1333" s="14"/>
      <c r="B1333" s="6"/>
      <c r="C1333" s="14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</row>
    <row r="1334" spans="1:34" ht="12.75">
      <c r="A1334" s="14"/>
      <c r="B1334" s="6"/>
      <c r="C1334" s="14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</row>
    <row r="1335" spans="1:34" ht="12.75">
      <c r="A1335" s="14"/>
      <c r="B1335" s="6"/>
      <c r="C1335" s="14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</row>
    <row r="1336" spans="1:34" ht="12.75">
      <c r="A1336" s="14"/>
      <c r="B1336" s="6"/>
      <c r="C1336" s="14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</row>
    <row r="1337" spans="1:34" ht="12.75">
      <c r="A1337" s="14"/>
      <c r="B1337" s="6"/>
      <c r="C1337" s="14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</row>
    <row r="1338" spans="1:34" ht="12.75">
      <c r="A1338" s="14"/>
      <c r="B1338" s="6"/>
      <c r="C1338" s="14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</row>
    <row r="1339" spans="1:34" ht="12.75">
      <c r="A1339" s="14"/>
      <c r="B1339" s="6"/>
      <c r="C1339" s="14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</row>
    <row r="1340" spans="1:34" ht="12.75">
      <c r="A1340" s="14"/>
      <c r="B1340" s="6"/>
      <c r="C1340" s="14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</row>
    <row r="1341" spans="1:34" ht="12.75">
      <c r="A1341" s="14"/>
      <c r="B1341" s="6"/>
      <c r="C1341" s="14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</row>
    <row r="1342" spans="1:34" ht="12.75">
      <c r="A1342" s="14"/>
      <c r="B1342" s="6"/>
      <c r="C1342" s="14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</row>
    <row r="1343" spans="1:34" ht="12.75">
      <c r="A1343" s="14"/>
      <c r="B1343" s="6"/>
      <c r="C1343" s="14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</row>
    <row r="1344" spans="1:34" ht="12.75">
      <c r="A1344" s="14"/>
      <c r="B1344" s="6"/>
      <c r="C1344" s="14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</row>
    <row r="1345" spans="1:34" ht="12.75">
      <c r="A1345" s="14"/>
      <c r="B1345" s="6"/>
      <c r="C1345" s="14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</row>
    <row r="1346" spans="1:34" ht="12.75">
      <c r="A1346" s="14"/>
      <c r="B1346" s="6"/>
      <c r="C1346" s="14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</row>
    <row r="1347" spans="1:34" ht="12.75">
      <c r="A1347" s="14"/>
      <c r="B1347" s="6"/>
      <c r="C1347" s="14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</row>
    <row r="1348" spans="1:34" ht="12.75">
      <c r="A1348" s="14"/>
      <c r="B1348" s="6"/>
      <c r="C1348" s="14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</row>
    <row r="1349" spans="1:34" ht="12.75">
      <c r="A1349" s="14"/>
      <c r="B1349" s="6"/>
      <c r="C1349" s="14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</row>
    <row r="1350" spans="1:34" ht="12.75">
      <c r="A1350" s="14"/>
      <c r="B1350" s="6"/>
      <c r="C1350" s="14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</row>
    <row r="1351" spans="1:34" ht="12.75">
      <c r="A1351" s="14"/>
      <c r="B1351" s="6"/>
      <c r="C1351" s="14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</row>
    <row r="1352" spans="1:34" ht="12.75">
      <c r="A1352" s="14"/>
      <c r="B1352" s="6"/>
      <c r="C1352" s="14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</row>
    <row r="1353" spans="1:34" ht="12.75">
      <c r="A1353" s="14"/>
      <c r="B1353" s="6"/>
      <c r="C1353" s="14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</row>
    <row r="1354" spans="1:34" ht="12.75">
      <c r="A1354" s="14"/>
      <c r="B1354" s="6"/>
      <c r="C1354" s="14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</row>
    <row r="1355" spans="1:34" ht="12.75">
      <c r="A1355" s="14"/>
      <c r="B1355" s="6"/>
      <c r="C1355" s="14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</row>
    <row r="1356" spans="1:34" ht="12.75">
      <c r="A1356" s="14"/>
      <c r="B1356" s="6"/>
      <c r="C1356" s="14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</row>
    <row r="1357" spans="1:34" ht="12.75">
      <c r="A1357" s="14"/>
      <c r="B1357" s="6"/>
      <c r="C1357" s="14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</row>
    <row r="1358" spans="1:34" ht="12.75">
      <c r="A1358" s="14"/>
      <c r="B1358" s="6"/>
      <c r="C1358" s="14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</row>
    <row r="1359" spans="1:34" ht="12.75">
      <c r="A1359" s="14"/>
      <c r="B1359" s="6"/>
      <c r="C1359" s="14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</row>
    <row r="1360" spans="1:34" ht="12.75">
      <c r="A1360" s="14"/>
      <c r="B1360" s="6"/>
      <c r="C1360" s="14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</row>
    <row r="1361" spans="1:34" ht="12.75">
      <c r="A1361" s="14"/>
      <c r="B1361" s="6"/>
      <c r="C1361" s="14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</row>
    <row r="1362" spans="1:34" ht="12.75">
      <c r="A1362" s="14"/>
      <c r="B1362" s="6"/>
      <c r="C1362" s="14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</row>
    <row r="1363" spans="1:34" ht="12.75">
      <c r="A1363" s="14"/>
      <c r="B1363" s="6"/>
      <c r="C1363" s="14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</row>
    <row r="1364" spans="1:34" ht="12.75">
      <c r="A1364" s="14"/>
      <c r="B1364" s="6"/>
      <c r="C1364" s="14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</row>
    <row r="1365" spans="1:34" ht="12.75">
      <c r="A1365" s="14"/>
      <c r="B1365" s="6"/>
      <c r="C1365" s="14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</row>
    <row r="1366" spans="1:34" ht="12.75">
      <c r="A1366" s="14"/>
      <c r="B1366" s="6"/>
      <c r="C1366" s="14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</row>
    <row r="1367" spans="1:34" ht="12.75">
      <c r="A1367" s="14"/>
      <c r="B1367" s="6"/>
      <c r="C1367" s="14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</row>
    <row r="1368" spans="1:34" ht="12.75">
      <c r="A1368" s="14"/>
      <c r="B1368" s="6"/>
      <c r="C1368" s="14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</row>
    <row r="1369" spans="1:34" ht="12.75">
      <c r="A1369" s="14"/>
      <c r="B1369" s="6"/>
      <c r="C1369" s="14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</row>
    <row r="1370" spans="1:34" ht="12.75">
      <c r="A1370" s="14"/>
      <c r="B1370" s="6"/>
      <c r="C1370" s="14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</row>
    <row r="1371" spans="1:34" ht="12.75">
      <c r="A1371" s="14"/>
      <c r="B1371" s="6"/>
      <c r="C1371" s="14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</row>
    <row r="1372" spans="1:34" ht="12.75">
      <c r="A1372" s="14"/>
      <c r="B1372" s="6"/>
      <c r="C1372" s="14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</row>
    <row r="1373" spans="1:34" ht="12.75">
      <c r="A1373" s="14"/>
      <c r="B1373" s="6"/>
      <c r="C1373" s="14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</row>
    <row r="1374" spans="1:34" ht="12.75">
      <c r="A1374" s="14"/>
      <c r="B1374" s="6"/>
      <c r="C1374" s="14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</row>
    <row r="1375" spans="1:34" ht="12.75">
      <c r="A1375" s="14"/>
      <c r="B1375" s="6"/>
      <c r="C1375" s="14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</row>
    <row r="1376" spans="1:34" ht="12.75">
      <c r="A1376" s="14"/>
      <c r="B1376" s="6"/>
      <c r="C1376" s="14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</row>
    <row r="1377" spans="1:34" ht="12.75">
      <c r="A1377" s="14"/>
      <c r="B1377" s="6"/>
      <c r="C1377" s="14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</row>
    <row r="1378" spans="1:34" ht="12.75">
      <c r="A1378" s="14"/>
      <c r="B1378" s="6"/>
      <c r="C1378" s="14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</row>
    <row r="1379" spans="1:34" ht="12.75">
      <c r="A1379" s="14"/>
      <c r="B1379" s="6"/>
      <c r="C1379" s="14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</row>
    <row r="1380" spans="1:34" ht="12.75">
      <c r="A1380" s="14"/>
      <c r="B1380" s="6"/>
      <c r="C1380" s="14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</row>
    <row r="1381" spans="1:34" ht="12.75">
      <c r="A1381" s="14"/>
      <c r="B1381" s="6"/>
      <c r="C1381" s="14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</row>
    <row r="1382" spans="1:34" ht="12.75">
      <c r="A1382" s="14"/>
      <c r="B1382" s="6"/>
      <c r="C1382" s="14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</row>
    <row r="1383" spans="1:34" ht="12.75">
      <c r="A1383" s="14"/>
      <c r="B1383" s="6"/>
      <c r="C1383" s="14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</row>
    <row r="1384" spans="1:34" ht="12.75">
      <c r="A1384" s="14"/>
      <c r="B1384" s="6"/>
      <c r="C1384" s="14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</row>
    <row r="1385" spans="1:34" ht="12.75">
      <c r="A1385" s="14"/>
      <c r="B1385" s="6"/>
      <c r="C1385" s="14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</row>
    <row r="1386" spans="1:34" ht="12.75">
      <c r="A1386" s="14"/>
      <c r="B1386" s="6"/>
      <c r="C1386" s="14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</row>
    <row r="1387" spans="1:34" ht="12.75">
      <c r="A1387" s="14"/>
      <c r="B1387" s="6"/>
      <c r="C1387" s="14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</row>
    <row r="1388" spans="1:34" ht="12.75">
      <c r="A1388" s="14"/>
      <c r="B1388" s="6"/>
      <c r="C1388" s="14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</row>
    <row r="1389" spans="1:34" ht="12.75">
      <c r="A1389" s="14"/>
      <c r="B1389" s="6"/>
      <c r="C1389" s="14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</row>
    <row r="1390" spans="1:34" ht="12.75">
      <c r="A1390" s="14"/>
      <c r="B1390" s="6"/>
      <c r="C1390" s="14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</row>
    <row r="1391" spans="1:34" ht="12.75">
      <c r="A1391" s="14"/>
      <c r="B1391" s="6"/>
      <c r="C1391" s="14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</row>
    <row r="1392" spans="1:34" ht="12.75">
      <c r="A1392" s="14"/>
      <c r="B1392" s="6"/>
      <c r="C1392" s="14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</row>
    <row r="1393" spans="1:34" ht="12.75">
      <c r="A1393" s="14"/>
      <c r="B1393" s="6"/>
      <c r="C1393" s="14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</row>
    <row r="1394" spans="1:34" ht="12.75">
      <c r="A1394" s="14"/>
      <c r="B1394" s="6"/>
      <c r="C1394" s="14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</row>
    <row r="1395" spans="1:34" ht="12.75">
      <c r="A1395" s="14"/>
      <c r="B1395" s="6"/>
      <c r="C1395" s="14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</row>
    <row r="1396" spans="1:34" ht="12.75">
      <c r="A1396" s="14"/>
      <c r="B1396" s="6"/>
      <c r="C1396" s="14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</row>
    <row r="1397" spans="1:34" ht="12.75">
      <c r="A1397" s="14"/>
      <c r="B1397" s="6"/>
      <c r="C1397" s="14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</row>
    <row r="1398" spans="1:34" ht="12.75">
      <c r="A1398" s="14"/>
      <c r="B1398" s="6"/>
      <c r="C1398" s="14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</row>
    <row r="1399" spans="1:34" ht="12.75">
      <c r="A1399" s="14"/>
      <c r="B1399" s="6"/>
      <c r="C1399" s="14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</row>
    <row r="1400" spans="1:34" ht="12.75">
      <c r="A1400" s="14"/>
      <c r="B1400" s="6"/>
      <c r="C1400" s="14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</row>
    <row r="1401" spans="1:34" ht="12.75">
      <c r="A1401" s="14"/>
      <c r="B1401" s="6"/>
      <c r="C1401" s="14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</row>
    <row r="1402" spans="1:34" ht="12.75">
      <c r="A1402" s="14"/>
      <c r="B1402" s="6"/>
      <c r="C1402" s="14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</row>
    <row r="1403" spans="1:34" ht="12.75">
      <c r="A1403" s="14"/>
      <c r="B1403" s="6"/>
      <c r="C1403" s="14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</row>
    <row r="1404" spans="1:34" ht="12.75">
      <c r="A1404" s="14"/>
      <c r="B1404" s="6"/>
      <c r="C1404" s="14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</row>
    <row r="1405" spans="1:34" ht="12.75">
      <c r="A1405" s="14"/>
      <c r="B1405" s="6"/>
      <c r="C1405" s="14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</row>
    <row r="1406" spans="1:34" ht="12.75">
      <c r="A1406" s="14"/>
      <c r="B1406" s="6"/>
      <c r="C1406" s="14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</row>
    <row r="1407" spans="1:34" ht="12.75">
      <c r="A1407" s="14"/>
      <c r="B1407" s="6"/>
      <c r="C1407" s="14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</row>
    <row r="1408" spans="1:34" ht="12.75">
      <c r="A1408" s="14"/>
      <c r="B1408" s="6"/>
      <c r="C1408" s="14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</row>
    <row r="1409" spans="1:34" ht="12.75">
      <c r="A1409" s="14"/>
      <c r="B1409" s="6"/>
      <c r="C1409" s="14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</row>
    <row r="1410" spans="1:34" ht="12.75">
      <c r="A1410" s="14"/>
      <c r="B1410" s="6"/>
      <c r="C1410" s="14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</row>
    <row r="1411" spans="1:34" ht="12.75">
      <c r="A1411" s="14"/>
      <c r="B1411" s="6"/>
      <c r="C1411" s="14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</row>
    <row r="1412" spans="1:34" ht="12.75">
      <c r="A1412" s="14"/>
      <c r="B1412" s="6"/>
      <c r="C1412" s="14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</row>
    <row r="1413" spans="1:34" ht="12.75">
      <c r="A1413" s="14"/>
      <c r="B1413" s="6"/>
      <c r="C1413" s="14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</row>
    <row r="1414" spans="1:34" ht="12.75">
      <c r="A1414" s="14"/>
      <c r="B1414" s="6"/>
      <c r="C1414" s="14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</row>
    <row r="1415" spans="1:34" ht="12.75">
      <c r="A1415" s="14"/>
      <c r="B1415" s="6"/>
      <c r="C1415" s="14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</row>
    <row r="1416" spans="1:34" ht="12.75">
      <c r="A1416" s="14"/>
      <c r="B1416" s="6"/>
      <c r="C1416" s="14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</row>
    <row r="1417" spans="1:34" ht="12.75">
      <c r="A1417" s="14"/>
      <c r="B1417" s="6"/>
      <c r="C1417" s="14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</row>
    <row r="1418" spans="1:34" ht="12.75">
      <c r="A1418" s="14"/>
      <c r="B1418" s="6"/>
      <c r="C1418" s="14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</row>
    <row r="1419" spans="1:34" ht="12.75">
      <c r="A1419" s="14"/>
      <c r="B1419" s="6"/>
      <c r="C1419" s="14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</row>
    <row r="1420" spans="1:34" ht="12.75">
      <c r="A1420" s="14"/>
      <c r="B1420" s="6"/>
      <c r="C1420" s="14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</row>
    <row r="1421" spans="1:34" ht="12.75">
      <c r="A1421" s="14"/>
      <c r="B1421" s="6"/>
      <c r="C1421" s="14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</row>
    <row r="1422" spans="1:34" ht="12.75">
      <c r="A1422" s="14"/>
      <c r="B1422" s="6"/>
      <c r="C1422" s="14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</row>
    <row r="1423" spans="1:34" ht="12.75">
      <c r="A1423" s="14"/>
      <c r="B1423" s="6"/>
      <c r="C1423" s="14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</row>
    <row r="1424" spans="1:34" ht="12.75">
      <c r="A1424" s="14"/>
      <c r="B1424" s="6"/>
      <c r="C1424" s="14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</row>
    <row r="1425" spans="1:34" ht="12.75">
      <c r="A1425" s="14"/>
      <c r="B1425" s="6"/>
      <c r="C1425" s="14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</row>
    <row r="1426" spans="1:34" ht="12.75">
      <c r="A1426" s="14"/>
      <c r="B1426" s="6"/>
      <c r="C1426" s="14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</row>
    <row r="1427" spans="1:34" ht="12.75">
      <c r="A1427" s="14"/>
      <c r="B1427" s="6"/>
      <c r="C1427" s="14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</row>
    <row r="1428" spans="1:34" ht="12.75">
      <c r="A1428" s="14"/>
      <c r="B1428" s="6"/>
      <c r="C1428" s="14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</row>
    <row r="1429" spans="1:34" ht="12.75">
      <c r="A1429" s="14"/>
      <c r="B1429" s="6"/>
      <c r="C1429" s="14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</row>
    <row r="1430" spans="1:34" ht="12.75">
      <c r="A1430" s="14"/>
      <c r="B1430" s="6"/>
      <c r="C1430" s="14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</row>
    <row r="1431" spans="1:34" ht="12.75">
      <c r="A1431" s="14"/>
      <c r="B1431" s="6"/>
      <c r="C1431" s="14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</row>
    <row r="1432" spans="1:34" ht="12.75">
      <c r="A1432" s="14"/>
      <c r="B1432" s="6"/>
      <c r="C1432" s="14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</row>
    <row r="1433" spans="1:34" ht="12.75">
      <c r="A1433" s="14"/>
      <c r="B1433" s="6"/>
      <c r="C1433" s="14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</row>
    <row r="1434" spans="1:34" ht="12.75">
      <c r="A1434" s="14"/>
      <c r="B1434" s="6"/>
      <c r="C1434" s="14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</row>
    <row r="1435" spans="1:34" ht="12.75">
      <c r="A1435" s="14"/>
      <c r="B1435" s="6"/>
      <c r="C1435" s="14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</row>
    <row r="1436" spans="1:34" ht="12.75">
      <c r="A1436" s="14"/>
      <c r="B1436" s="6"/>
      <c r="C1436" s="14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</row>
    <row r="1437" spans="1:34" ht="12.75">
      <c r="A1437" s="14"/>
      <c r="B1437" s="6"/>
      <c r="C1437" s="14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</row>
    <row r="1438" spans="1:34" ht="12.75">
      <c r="A1438" s="14"/>
      <c r="B1438" s="6"/>
      <c r="C1438" s="14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</row>
    <row r="1439" spans="1:34" ht="12.75">
      <c r="A1439" s="14"/>
      <c r="B1439" s="6"/>
      <c r="C1439" s="14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</row>
    <row r="1440" spans="1:34" ht="12.75">
      <c r="A1440" s="14"/>
      <c r="B1440" s="6"/>
      <c r="C1440" s="14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</row>
    <row r="1441" spans="1:34" ht="12.75">
      <c r="A1441" s="14"/>
      <c r="B1441" s="6"/>
      <c r="C1441" s="14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</row>
    <row r="1442" spans="1:34" ht="12.75">
      <c r="A1442" s="14"/>
      <c r="B1442" s="6"/>
      <c r="C1442" s="14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</row>
    <row r="1443" spans="1:34" ht="12.75">
      <c r="A1443" s="14"/>
      <c r="B1443" s="6"/>
      <c r="C1443" s="14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</row>
    <row r="1444" spans="1:34" ht="12.75">
      <c r="A1444" s="14"/>
      <c r="B1444" s="6"/>
      <c r="C1444" s="14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</row>
    <row r="1445" spans="1:34" ht="12.75">
      <c r="A1445" s="14"/>
      <c r="B1445" s="6"/>
      <c r="C1445" s="14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</row>
    <row r="1446" spans="1:34" ht="12.75">
      <c r="A1446" s="14"/>
      <c r="B1446" s="6"/>
      <c r="C1446" s="14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</row>
    <row r="1447" spans="1:34" ht="12.75">
      <c r="A1447" s="14"/>
      <c r="B1447" s="6"/>
      <c r="C1447" s="14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</row>
    <row r="1448" spans="1:34" ht="12.75">
      <c r="A1448" s="14"/>
      <c r="B1448" s="6"/>
      <c r="C1448" s="14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</row>
    <row r="1449" spans="1:34" ht="12.75">
      <c r="A1449" s="14"/>
      <c r="B1449" s="6"/>
      <c r="C1449" s="14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</row>
    <row r="1450" spans="1:34" ht="12.75">
      <c r="A1450" s="14"/>
      <c r="B1450" s="6"/>
      <c r="C1450" s="14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</row>
    <row r="1451" spans="1:34" ht="12.75">
      <c r="A1451" s="14"/>
      <c r="B1451" s="6"/>
      <c r="C1451" s="14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</row>
    <row r="1452" spans="1:34" ht="12.75">
      <c r="A1452" s="14"/>
      <c r="B1452" s="6"/>
      <c r="C1452" s="14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</row>
    <row r="1453" spans="1:34" ht="12.75">
      <c r="A1453" s="14"/>
      <c r="B1453" s="6"/>
      <c r="C1453" s="14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</row>
    <row r="1454" spans="1:34" ht="12.75">
      <c r="A1454" s="14"/>
      <c r="B1454" s="6"/>
      <c r="C1454" s="14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</row>
    <row r="1455" spans="1:34" ht="12.75">
      <c r="A1455" s="14"/>
      <c r="B1455" s="6"/>
      <c r="C1455" s="14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</row>
    <row r="1456" spans="1:34" ht="12.75">
      <c r="A1456" s="14"/>
      <c r="B1456" s="6"/>
      <c r="C1456" s="14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</row>
    <row r="1457" spans="1:34" ht="12.75">
      <c r="A1457" s="14"/>
      <c r="B1457" s="6"/>
      <c r="C1457" s="14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</row>
    <row r="1458" spans="1:34" ht="12.75">
      <c r="A1458" s="14"/>
      <c r="B1458" s="6"/>
      <c r="C1458" s="14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</row>
    <row r="1459" spans="1:34" ht="12.75">
      <c r="A1459" s="14"/>
      <c r="B1459" s="6"/>
      <c r="C1459" s="14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</row>
    <row r="1460" spans="1:34" ht="12.75">
      <c r="A1460" s="14"/>
      <c r="B1460" s="6"/>
      <c r="C1460" s="14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</row>
    <row r="1461" spans="1:34" ht="12.75">
      <c r="A1461" s="14"/>
      <c r="B1461" s="6"/>
      <c r="C1461" s="14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</row>
    <row r="1462" spans="1:34" ht="12.75">
      <c r="A1462" s="14"/>
      <c r="B1462" s="6"/>
      <c r="C1462" s="14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</row>
    <row r="1463" spans="1:34" ht="12.75">
      <c r="A1463" s="14"/>
      <c r="B1463" s="6"/>
      <c r="C1463" s="14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</row>
    <row r="1464" spans="1:34" ht="12.75">
      <c r="A1464" s="14"/>
      <c r="B1464" s="6"/>
      <c r="C1464" s="14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</row>
    <row r="1465" spans="1:34" ht="12.75">
      <c r="A1465" s="14"/>
      <c r="B1465" s="6"/>
      <c r="C1465" s="14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</row>
    <row r="1466" spans="1:34" ht="12.75">
      <c r="A1466" s="14"/>
      <c r="B1466" s="6"/>
      <c r="C1466" s="14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</row>
    <row r="1467" spans="1:34" ht="12.75">
      <c r="A1467" s="14"/>
      <c r="B1467" s="6"/>
      <c r="C1467" s="14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</row>
    <row r="1468" spans="1:34" ht="12.75">
      <c r="A1468" s="14"/>
      <c r="B1468" s="6"/>
      <c r="C1468" s="14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</row>
    <row r="1469" spans="1:34" ht="12.75">
      <c r="A1469" s="14"/>
      <c r="B1469" s="6"/>
      <c r="C1469" s="14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</row>
    <row r="1470" spans="1:34" ht="12.75">
      <c r="A1470" s="14"/>
      <c r="B1470" s="6"/>
      <c r="C1470" s="14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</row>
    <row r="1471" spans="1:34" ht="12.75">
      <c r="A1471" s="14"/>
      <c r="B1471" s="6"/>
      <c r="C1471" s="14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</row>
    <row r="1472" spans="1:34" ht="12.75">
      <c r="A1472" s="14"/>
      <c r="B1472" s="6"/>
      <c r="C1472" s="14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</row>
    <row r="1473" spans="1:34" ht="12.75">
      <c r="A1473" s="14"/>
      <c r="B1473" s="6"/>
      <c r="C1473" s="14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</row>
    <row r="1474" spans="1:34" ht="12.75">
      <c r="A1474" s="14"/>
      <c r="B1474" s="6"/>
      <c r="C1474" s="14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</row>
    <row r="1475" spans="1:34" ht="12.75">
      <c r="A1475" s="14"/>
      <c r="B1475" s="6"/>
      <c r="C1475" s="14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</row>
    <row r="1476" spans="1:34" ht="12.75">
      <c r="A1476" s="14"/>
      <c r="B1476" s="6"/>
      <c r="C1476" s="14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</row>
    <row r="1477" spans="1:34" ht="12.75">
      <c r="A1477" s="14"/>
      <c r="B1477" s="6"/>
      <c r="C1477" s="14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</row>
    <row r="1478" spans="1:34" ht="12.75">
      <c r="A1478" s="14"/>
      <c r="B1478" s="6"/>
      <c r="C1478" s="14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</row>
    <row r="1479" spans="1:34" ht="12.75">
      <c r="A1479" s="14"/>
      <c r="B1479" s="6"/>
      <c r="C1479" s="14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</row>
    <row r="1480" spans="1:34" ht="12.75">
      <c r="A1480" s="14"/>
      <c r="B1480" s="6"/>
      <c r="C1480" s="14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</row>
    <row r="1481" spans="1:34" ht="12.75">
      <c r="A1481" s="14"/>
      <c r="B1481" s="6"/>
      <c r="C1481" s="14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</row>
    <row r="1482" spans="1:34" ht="12.75">
      <c r="A1482" s="14"/>
      <c r="B1482" s="6"/>
      <c r="C1482" s="14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</row>
    <row r="1483" spans="1:34" ht="12.75">
      <c r="A1483" s="14"/>
      <c r="B1483" s="6"/>
      <c r="C1483" s="14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</row>
    <row r="1484" spans="1:34" ht="12.75">
      <c r="A1484" s="14"/>
      <c r="B1484" s="6"/>
      <c r="C1484" s="14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</row>
    <row r="1485" spans="1:34" ht="12.75">
      <c r="A1485" s="14"/>
      <c r="B1485" s="6"/>
      <c r="C1485" s="14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</row>
    <row r="1486" spans="1:34" ht="12.75">
      <c r="A1486" s="14"/>
      <c r="B1486" s="6"/>
      <c r="C1486" s="14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</row>
    <row r="1487" spans="1:34" ht="12.75">
      <c r="A1487" s="14"/>
      <c r="B1487" s="6"/>
      <c r="C1487" s="14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</row>
    <row r="1488" spans="1:34" ht="12.75">
      <c r="A1488" s="14"/>
      <c r="B1488" s="6"/>
      <c r="C1488" s="14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</row>
    <row r="1489" spans="1:34" ht="12.75">
      <c r="A1489" s="14"/>
      <c r="B1489" s="6"/>
      <c r="C1489" s="14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</row>
    <row r="1490" spans="1:34" ht="12.75">
      <c r="A1490" s="14"/>
      <c r="B1490" s="6"/>
      <c r="C1490" s="14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</row>
    <row r="1491" spans="1:34" ht="12.75">
      <c r="A1491" s="14"/>
      <c r="B1491" s="6"/>
      <c r="C1491" s="14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</row>
    <row r="1492" spans="1:34" ht="12.75">
      <c r="A1492" s="14"/>
      <c r="B1492" s="6"/>
      <c r="C1492" s="14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</row>
    <row r="1493" spans="1:34" ht="12.75">
      <c r="A1493" s="14"/>
      <c r="B1493" s="6"/>
      <c r="C1493" s="14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</row>
    <row r="1494" spans="1:34" ht="12.75">
      <c r="A1494" s="14"/>
      <c r="B1494" s="6"/>
      <c r="C1494" s="14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</row>
    <row r="1495" spans="1:34" ht="12.75">
      <c r="A1495" s="14"/>
      <c r="B1495" s="6"/>
      <c r="C1495" s="14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</row>
    <row r="1496" spans="1:34" ht="12.75">
      <c r="A1496" s="14"/>
      <c r="B1496" s="6"/>
      <c r="C1496" s="14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</row>
    <row r="1497" spans="1:34" ht="12.75">
      <c r="A1497" s="14"/>
      <c r="B1497" s="6"/>
      <c r="C1497" s="14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</row>
    <row r="1498" spans="1:34" ht="12.75">
      <c r="A1498" s="14"/>
      <c r="B1498" s="6"/>
      <c r="C1498" s="14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</row>
    <row r="1499" spans="1:34" ht="12.75">
      <c r="A1499" s="14"/>
      <c r="B1499" s="6"/>
      <c r="C1499" s="14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</row>
    <row r="1500" spans="1:34" ht="12.75">
      <c r="A1500" s="14"/>
      <c r="B1500" s="6"/>
      <c r="C1500" s="14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</row>
    <row r="1501" spans="1:34" ht="12.75">
      <c r="A1501" s="14"/>
      <c r="B1501" s="6"/>
      <c r="C1501" s="14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</row>
    <row r="1502" spans="1:34" ht="12.75">
      <c r="A1502" s="14"/>
      <c r="B1502" s="6"/>
      <c r="C1502" s="14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</row>
    <row r="1503" spans="1:34" ht="12.75">
      <c r="A1503" s="14"/>
      <c r="B1503" s="6"/>
      <c r="C1503" s="14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</row>
    <row r="1504" spans="1:34" ht="12.75">
      <c r="A1504" s="14"/>
      <c r="B1504" s="6"/>
      <c r="C1504" s="14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</row>
    <row r="1505" spans="1:34" ht="12.75">
      <c r="A1505" s="14"/>
      <c r="B1505" s="6"/>
      <c r="C1505" s="14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</row>
    <row r="1506" spans="1:34" ht="12.75">
      <c r="A1506" s="14"/>
      <c r="B1506" s="6"/>
      <c r="C1506" s="14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</row>
    <row r="1507" spans="1:34" ht="12.75">
      <c r="A1507" s="14"/>
      <c r="B1507" s="6"/>
      <c r="C1507" s="14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</row>
    <row r="1508" spans="1:34" ht="12.75">
      <c r="A1508" s="14"/>
      <c r="B1508" s="6"/>
      <c r="C1508" s="14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</row>
    <row r="1509" spans="1:34" ht="12.75">
      <c r="A1509" s="14"/>
      <c r="B1509" s="6"/>
      <c r="C1509" s="14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</row>
    <row r="1510" spans="1:34" ht="12.75">
      <c r="A1510" s="14"/>
      <c r="B1510" s="6"/>
      <c r="C1510" s="14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</row>
    <row r="1511" spans="1:34" ht="12.75">
      <c r="A1511" s="14"/>
      <c r="B1511" s="6"/>
      <c r="C1511" s="14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</row>
    <row r="1512" spans="1:34" ht="12.75">
      <c r="A1512" s="14"/>
      <c r="B1512" s="6"/>
      <c r="C1512" s="14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</row>
    <row r="1513" spans="1:34" ht="12.75">
      <c r="A1513" s="14"/>
      <c r="B1513" s="6"/>
      <c r="C1513" s="14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</row>
    <row r="1514" spans="1:34" ht="12.75">
      <c r="A1514" s="14"/>
      <c r="B1514" s="6"/>
      <c r="C1514" s="14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</row>
    <row r="1515" spans="1:34" ht="12.75">
      <c r="A1515" s="14"/>
      <c r="B1515" s="6"/>
      <c r="C1515" s="14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</row>
    <row r="1516" spans="1:34" ht="12.75">
      <c r="A1516" s="14"/>
      <c r="B1516" s="6"/>
      <c r="C1516" s="14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</row>
    <row r="1517" spans="1:34" ht="12.75">
      <c r="A1517" s="14"/>
      <c r="B1517" s="6"/>
      <c r="C1517" s="14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</row>
    <row r="1518" spans="1:34" ht="12.75">
      <c r="A1518" s="14"/>
      <c r="B1518" s="6"/>
      <c r="C1518" s="14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</row>
    <row r="1519" spans="1:34" ht="12.75">
      <c r="A1519" s="14"/>
      <c r="B1519" s="6"/>
      <c r="C1519" s="14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</row>
    <row r="1520" spans="1:34" ht="12.75">
      <c r="A1520" s="14"/>
      <c r="B1520" s="6"/>
      <c r="C1520" s="14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</row>
    <row r="1521" spans="1:34" ht="12.75">
      <c r="A1521" s="14"/>
      <c r="B1521" s="6"/>
      <c r="C1521" s="14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</row>
    <row r="1522" spans="1:34" ht="12.75">
      <c r="A1522" s="14"/>
      <c r="B1522" s="6"/>
      <c r="C1522" s="14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</row>
    <row r="1523" spans="1:34" ht="12.75">
      <c r="A1523" s="14"/>
      <c r="B1523" s="6"/>
      <c r="C1523" s="14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</row>
    <row r="1524" spans="1:34" ht="12.75">
      <c r="A1524" s="14"/>
      <c r="B1524" s="6"/>
      <c r="C1524" s="14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</row>
    <row r="1525" spans="1:34" ht="12.75">
      <c r="A1525" s="14"/>
      <c r="B1525" s="6"/>
      <c r="C1525" s="14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</row>
    <row r="1526" spans="1:34" ht="12.75">
      <c r="A1526" s="14"/>
      <c r="B1526" s="6"/>
      <c r="C1526" s="14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</row>
    <row r="1527" spans="1:34" ht="12.75">
      <c r="A1527" s="14"/>
      <c r="B1527" s="6"/>
      <c r="C1527" s="14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</row>
    <row r="1528" spans="1:34" ht="12.75">
      <c r="A1528" s="14"/>
      <c r="B1528" s="6"/>
      <c r="C1528" s="14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</row>
    <row r="1529" spans="1:34" ht="12.75">
      <c r="A1529" s="14"/>
      <c r="B1529" s="6"/>
      <c r="C1529" s="14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</row>
    <row r="1530" spans="1:34" ht="12.75">
      <c r="A1530" s="14"/>
      <c r="B1530" s="6"/>
      <c r="C1530" s="14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</row>
    <row r="1531" spans="1:34" ht="12.75">
      <c r="A1531" s="14"/>
      <c r="B1531" s="6"/>
      <c r="C1531" s="14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</row>
    <row r="1532" spans="1:34" ht="12.75">
      <c r="A1532" s="14"/>
      <c r="B1532" s="6"/>
      <c r="C1532" s="14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</row>
    <row r="1533" spans="1:34" ht="12.75">
      <c r="A1533" s="14"/>
      <c r="B1533" s="6"/>
      <c r="C1533" s="14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</row>
    <row r="1534" spans="1:34" ht="12.75">
      <c r="A1534" s="14"/>
      <c r="B1534" s="6"/>
      <c r="C1534" s="14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</row>
    <row r="1535" spans="1:34" ht="12.75">
      <c r="A1535" s="14"/>
      <c r="B1535" s="6"/>
      <c r="C1535" s="14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</row>
    <row r="1536" spans="1:34" ht="12.75">
      <c r="A1536" s="14"/>
      <c r="B1536" s="6"/>
      <c r="C1536" s="14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</row>
    <row r="1537" spans="1:34" ht="12.75">
      <c r="A1537" s="14"/>
      <c r="B1537" s="6"/>
      <c r="C1537" s="14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</row>
    <row r="1538" spans="1:34" ht="12.75">
      <c r="A1538" s="14"/>
      <c r="B1538" s="6"/>
      <c r="C1538" s="14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</row>
    <row r="1539" spans="1:34" ht="12.75">
      <c r="A1539" s="14"/>
      <c r="B1539" s="6"/>
      <c r="C1539" s="14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</row>
    <row r="1540" spans="1:34" ht="12.75">
      <c r="A1540" s="14"/>
      <c r="B1540" s="6"/>
      <c r="C1540" s="14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</row>
    <row r="1541" spans="1:34" ht="12.75">
      <c r="A1541" s="14"/>
      <c r="B1541" s="6"/>
      <c r="C1541" s="14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</row>
    <row r="1542" spans="1:34" ht="12.75">
      <c r="A1542" s="14"/>
      <c r="B1542" s="6"/>
      <c r="C1542" s="14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</row>
    <row r="1543" spans="1:34" ht="12.75">
      <c r="A1543" s="14"/>
      <c r="B1543" s="6"/>
      <c r="C1543" s="14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</row>
    <row r="1544" spans="1:34" ht="12.75">
      <c r="A1544" s="14"/>
      <c r="B1544" s="6"/>
      <c r="C1544" s="14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</row>
    <row r="1545" spans="1:34" ht="12.75">
      <c r="A1545" s="14"/>
      <c r="B1545" s="6"/>
      <c r="C1545" s="14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</row>
    <row r="1546" spans="1:34" ht="12.75">
      <c r="A1546" s="14"/>
      <c r="B1546" s="6"/>
      <c r="C1546" s="14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</row>
    <row r="1547" spans="1:34" ht="12.75">
      <c r="A1547" s="14"/>
      <c r="B1547" s="6"/>
      <c r="C1547" s="14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</row>
    <row r="1548" spans="1:34" ht="12.75">
      <c r="A1548" s="14"/>
      <c r="B1548" s="6"/>
      <c r="C1548" s="14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</row>
    <row r="1549" spans="1:34" ht="12.75">
      <c r="A1549" s="14"/>
      <c r="B1549" s="6"/>
      <c r="C1549" s="14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</row>
    <row r="1550" spans="1:34" ht="12.75">
      <c r="A1550" s="14"/>
      <c r="B1550" s="6"/>
      <c r="C1550" s="14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</row>
    <row r="1551" spans="1:34" ht="12.75">
      <c r="A1551" s="14"/>
      <c r="B1551" s="6"/>
      <c r="C1551" s="14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</row>
    <row r="1552" spans="1:34" ht="12.75">
      <c r="A1552" s="14"/>
      <c r="B1552" s="6"/>
      <c r="C1552" s="14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</row>
    <row r="1553" spans="1:34" ht="12.75">
      <c r="A1553" s="14"/>
      <c r="B1553" s="6"/>
      <c r="C1553" s="14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</row>
    <row r="1554" spans="1:34" ht="12.75">
      <c r="A1554" s="14"/>
      <c r="B1554" s="6"/>
      <c r="C1554" s="14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</row>
    <row r="1555" spans="1:34" ht="12.75">
      <c r="A1555" s="14"/>
      <c r="B1555" s="6"/>
      <c r="C1555" s="14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</row>
    <row r="1556" spans="1:34" ht="12.75">
      <c r="A1556" s="14"/>
      <c r="B1556" s="6"/>
      <c r="C1556" s="14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</row>
    <row r="1557" spans="1:34" ht="12.75">
      <c r="A1557" s="14"/>
      <c r="B1557" s="6"/>
      <c r="C1557" s="14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</row>
    <row r="1558" spans="1:34" ht="12.75">
      <c r="A1558" s="14"/>
      <c r="B1558" s="6"/>
      <c r="C1558" s="14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</row>
    <row r="1559" spans="1:34" ht="12.75">
      <c r="A1559" s="14"/>
      <c r="B1559" s="6"/>
      <c r="C1559" s="14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</row>
    <row r="1560" spans="1:34" ht="12.75">
      <c r="A1560" s="14"/>
      <c r="B1560" s="6"/>
      <c r="C1560" s="14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</row>
    <row r="1561" spans="1:34" ht="12.75">
      <c r="A1561" s="14"/>
      <c r="B1561" s="6"/>
      <c r="C1561" s="14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</row>
    <row r="1562" spans="1:34" ht="12.75">
      <c r="A1562" s="14"/>
      <c r="B1562" s="6"/>
      <c r="C1562" s="14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</row>
    <row r="1563" spans="1:34" ht="12.75">
      <c r="A1563" s="14"/>
      <c r="B1563" s="6"/>
      <c r="C1563" s="14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</row>
    <row r="1564" spans="1:34" ht="12.75">
      <c r="A1564" s="14"/>
      <c r="B1564" s="6"/>
      <c r="C1564" s="14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</row>
    <row r="1565" spans="1:34" ht="12.75">
      <c r="A1565" s="14"/>
      <c r="B1565" s="6"/>
      <c r="C1565" s="14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</row>
    <row r="1566" spans="1:34" ht="12.75">
      <c r="A1566" s="14"/>
      <c r="B1566" s="6"/>
      <c r="C1566" s="14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</row>
    <row r="1567" spans="1:34" ht="12.75">
      <c r="A1567" s="14"/>
      <c r="B1567" s="6"/>
      <c r="C1567" s="14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</row>
    <row r="1568" spans="1:34" ht="12.75">
      <c r="A1568" s="14"/>
      <c r="B1568" s="6"/>
      <c r="C1568" s="14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</row>
    <row r="1569" spans="1:34" ht="12.75">
      <c r="A1569" s="14"/>
      <c r="B1569" s="6"/>
      <c r="C1569" s="14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</row>
    <row r="1570" spans="1:34" ht="12.75">
      <c r="A1570" s="14"/>
      <c r="B1570" s="6"/>
      <c r="C1570" s="14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</row>
    <row r="1571" spans="1:34" ht="12.75">
      <c r="A1571" s="14"/>
      <c r="B1571" s="6"/>
      <c r="C1571" s="14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</row>
    <row r="1572" spans="1:34" ht="12.75">
      <c r="A1572" s="14"/>
      <c r="B1572" s="6"/>
      <c r="C1572" s="14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</row>
    <row r="1573" spans="1:34" ht="12.75">
      <c r="A1573" s="14"/>
      <c r="B1573" s="6"/>
      <c r="C1573" s="14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</row>
    <row r="1574" spans="1:34" ht="12.75">
      <c r="A1574" s="14"/>
      <c r="B1574" s="6"/>
      <c r="C1574" s="14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</row>
    <row r="1575" spans="1:34" ht="12.75">
      <c r="A1575" s="14"/>
      <c r="B1575" s="6"/>
      <c r="C1575" s="14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</row>
    <row r="1576" spans="1:34" ht="12.75">
      <c r="A1576" s="14"/>
      <c r="B1576" s="6"/>
      <c r="C1576" s="14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</row>
    <row r="1577" spans="1:34" ht="12.75">
      <c r="A1577" s="14"/>
      <c r="B1577" s="6"/>
      <c r="C1577" s="14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</row>
    <row r="1578" spans="1:34" ht="12.75">
      <c r="A1578" s="14"/>
      <c r="B1578" s="6"/>
      <c r="C1578" s="14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</row>
    <row r="1579" spans="1:34" ht="12.75">
      <c r="A1579" s="14"/>
      <c r="B1579" s="6"/>
      <c r="C1579" s="14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</row>
    <row r="1580" spans="1:34" ht="12.75">
      <c r="A1580" s="14"/>
      <c r="B1580" s="6"/>
      <c r="C1580" s="14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</row>
    <row r="1581" spans="1:34" ht="12.75">
      <c r="A1581" s="14"/>
      <c r="B1581" s="6"/>
      <c r="C1581" s="14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</row>
    <row r="1582" spans="1:34" ht="12.75">
      <c r="A1582" s="14"/>
      <c r="B1582" s="6"/>
      <c r="C1582" s="14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</row>
    <row r="1583" spans="1:34" ht="12.75">
      <c r="A1583" s="14"/>
      <c r="B1583" s="6"/>
      <c r="C1583" s="14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</row>
    <row r="1584" spans="1:34" ht="12.75">
      <c r="A1584" s="14"/>
      <c r="B1584" s="6"/>
      <c r="C1584" s="14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</row>
    <row r="1585" spans="1:34" ht="12.75">
      <c r="A1585" s="14"/>
      <c r="B1585" s="6"/>
      <c r="C1585" s="14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</row>
    <row r="1586" spans="1:34" ht="12.75">
      <c r="A1586" s="14"/>
      <c r="B1586" s="6"/>
      <c r="C1586" s="14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</row>
    <row r="1587" spans="1:34" ht="12.75">
      <c r="A1587" s="14"/>
      <c r="B1587" s="6"/>
      <c r="C1587" s="14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</row>
    <row r="1588" spans="1:34" ht="12.75">
      <c r="A1588" s="14"/>
      <c r="B1588" s="6"/>
      <c r="C1588" s="14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</row>
    <row r="1589" spans="1:34" ht="12.75">
      <c r="A1589" s="14"/>
      <c r="B1589" s="6"/>
      <c r="C1589" s="14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</row>
    <row r="1590" spans="1:34" ht="12.75">
      <c r="A1590" s="14"/>
      <c r="B1590" s="6"/>
      <c r="C1590" s="14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</row>
    <row r="1591" spans="1:34" ht="12.75">
      <c r="A1591" s="14"/>
      <c r="B1591" s="6"/>
      <c r="C1591" s="14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</row>
    <row r="1592" spans="1:34" ht="12.75">
      <c r="A1592" s="14"/>
      <c r="B1592" s="6"/>
      <c r="C1592" s="14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</row>
    <row r="1593" spans="1:34" ht="12.75">
      <c r="A1593" s="14"/>
      <c r="B1593" s="6"/>
      <c r="C1593" s="14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</row>
    <row r="1594" spans="1:34" ht="12.75">
      <c r="A1594" s="14"/>
      <c r="B1594" s="6"/>
      <c r="C1594" s="14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</row>
    <row r="1595" spans="1:34" ht="12.75">
      <c r="A1595" s="14"/>
      <c r="B1595" s="6"/>
      <c r="C1595" s="14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</row>
    <row r="1596" spans="1:34" ht="12.75">
      <c r="A1596" s="14"/>
      <c r="B1596" s="6"/>
      <c r="C1596" s="14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</row>
    <row r="1597" spans="1:34" ht="12.75">
      <c r="A1597" s="14"/>
      <c r="B1597" s="6"/>
      <c r="C1597" s="14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</row>
    <row r="1598" spans="1:34" ht="12.75">
      <c r="A1598" s="14"/>
      <c r="B1598" s="6"/>
      <c r="C1598" s="14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</row>
    <row r="1599" spans="1:34" ht="12.75">
      <c r="A1599" s="14"/>
      <c r="B1599" s="6"/>
      <c r="C1599" s="14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</row>
    <row r="1600" spans="1:34" ht="12.75">
      <c r="A1600" s="14"/>
      <c r="B1600" s="6"/>
      <c r="C1600" s="14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</row>
    <row r="1601" spans="1:34" ht="12.75">
      <c r="A1601" s="14"/>
      <c r="B1601" s="6"/>
      <c r="C1601" s="14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</row>
    <row r="1602" spans="1:34" ht="12.75">
      <c r="A1602" s="14"/>
      <c r="B1602" s="6"/>
      <c r="C1602" s="14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</row>
    <row r="1603" spans="1:34" ht="12.75">
      <c r="A1603" s="14"/>
      <c r="B1603" s="6"/>
      <c r="C1603" s="14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</row>
    <row r="1604" spans="1:34" ht="12.75">
      <c r="A1604" s="14"/>
      <c r="B1604" s="6"/>
      <c r="C1604" s="14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</row>
    <row r="1605" spans="1:34" ht="12.75">
      <c r="A1605" s="14"/>
      <c r="B1605" s="6"/>
      <c r="C1605" s="14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</row>
    <row r="1606" spans="1:34" ht="12.75">
      <c r="A1606" s="14"/>
      <c r="B1606" s="6"/>
      <c r="C1606" s="14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</row>
    <row r="1607" spans="1:34" ht="12.75">
      <c r="A1607" s="14"/>
      <c r="B1607" s="6"/>
      <c r="C1607" s="14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</row>
    <row r="1608" spans="1:34" ht="12.75">
      <c r="A1608" s="14"/>
      <c r="B1608" s="6"/>
      <c r="C1608" s="14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</row>
    <row r="1609" spans="1:34" ht="12.75">
      <c r="A1609" s="14"/>
      <c r="B1609" s="6"/>
      <c r="C1609" s="14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</row>
    <row r="1610" spans="1:34" ht="12.75">
      <c r="A1610" s="14"/>
      <c r="B1610" s="6"/>
      <c r="C1610" s="14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</row>
    <row r="1611" spans="1:34" ht="12.75">
      <c r="A1611" s="14"/>
      <c r="B1611" s="6"/>
      <c r="C1611" s="14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</row>
    <row r="1612" spans="1:34" ht="12.75">
      <c r="A1612" s="14"/>
      <c r="B1612" s="6"/>
      <c r="C1612" s="14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</row>
    <row r="1613" spans="1:34" ht="12.75">
      <c r="A1613" s="14"/>
      <c r="B1613" s="6"/>
      <c r="C1613" s="14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</row>
    <row r="1614" spans="1:34" ht="12.75">
      <c r="A1614" s="14"/>
      <c r="B1614" s="6"/>
      <c r="C1614" s="14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</row>
    <row r="1615" spans="1:34" ht="12.75">
      <c r="A1615" s="14"/>
      <c r="B1615" s="6"/>
      <c r="C1615" s="14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</row>
    <row r="1616" spans="1:34" ht="12.75">
      <c r="A1616" s="14"/>
      <c r="B1616" s="6"/>
      <c r="C1616" s="14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</row>
    <row r="1617" spans="1:34" ht="12.75">
      <c r="A1617" s="14"/>
      <c r="B1617" s="6"/>
      <c r="C1617" s="14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</row>
    <row r="1618" spans="1:34" ht="12.75">
      <c r="A1618" s="14"/>
      <c r="B1618" s="6"/>
      <c r="C1618" s="14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</row>
    <row r="1619" spans="1:34" ht="12.75">
      <c r="A1619" s="14"/>
      <c r="B1619" s="6"/>
      <c r="C1619" s="14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</row>
    <row r="1620" spans="1:34" ht="12.75">
      <c r="A1620" s="14"/>
      <c r="B1620" s="6"/>
      <c r="C1620" s="14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</row>
    <row r="1621" spans="1:34" ht="12.75">
      <c r="A1621" s="14"/>
      <c r="B1621" s="6"/>
      <c r="C1621" s="14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</row>
    <row r="1622" spans="1:34" ht="12.75">
      <c r="A1622" s="14"/>
      <c r="B1622" s="6"/>
      <c r="C1622" s="14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</row>
    <row r="1623" spans="1:34" ht="12.75">
      <c r="A1623" s="14"/>
      <c r="B1623" s="6"/>
      <c r="C1623" s="14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</row>
    <row r="1624" spans="1:34" ht="12.75">
      <c r="A1624" s="14"/>
      <c r="B1624" s="6"/>
      <c r="C1624" s="14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</row>
    <row r="1625" spans="1:34" ht="12.75">
      <c r="A1625" s="14"/>
      <c r="B1625" s="6"/>
      <c r="C1625" s="14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</row>
    <row r="1626" spans="1:34" ht="12.75">
      <c r="A1626" s="14"/>
      <c r="B1626" s="6"/>
      <c r="C1626" s="14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</row>
    <row r="1627" spans="1:34" ht="12.75">
      <c r="A1627" s="14"/>
      <c r="B1627" s="6"/>
      <c r="C1627" s="14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</row>
    <row r="1628" spans="1:34" ht="12.75">
      <c r="A1628" s="14"/>
      <c r="B1628" s="6"/>
      <c r="C1628" s="14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</row>
    <row r="1629" spans="1:34" ht="12.75">
      <c r="A1629" s="14"/>
      <c r="B1629" s="6"/>
      <c r="C1629" s="14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</row>
    <row r="1630" spans="1:34" ht="12.75">
      <c r="A1630" s="14"/>
      <c r="B1630" s="6"/>
      <c r="C1630" s="14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</row>
    <row r="1631" spans="1:34" ht="12.75">
      <c r="A1631" s="14"/>
      <c r="B1631" s="6"/>
      <c r="C1631" s="14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</row>
    <row r="1632" spans="1:34" ht="12.75">
      <c r="A1632" s="14"/>
      <c r="B1632" s="6"/>
      <c r="C1632" s="14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</row>
    <row r="1633" spans="1:34" ht="12.75">
      <c r="A1633" s="14"/>
      <c r="B1633" s="6"/>
      <c r="C1633" s="14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</row>
    <row r="1634" spans="1:34" ht="12.75">
      <c r="A1634" s="14"/>
      <c r="B1634" s="6"/>
      <c r="C1634" s="14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</row>
    <row r="1635" spans="1:34" ht="12.75">
      <c r="A1635" s="14"/>
      <c r="B1635" s="6"/>
      <c r="C1635" s="14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</row>
    <row r="1636" spans="1:34" ht="12.75">
      <c r="A1636" s="14"/>
      <c r="B1636" s="6"/>
      <c r="C1636" s="14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</row>
    <row r="1637" spans="1:34" ht="12.75">
      <c r="A1637" s="14"/>
      <c r="B1637" s="6"/>
      <c r="C1637" s="14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</row>
    <row r="1638" spans="1:34" ht="12.75">
      <c r="A1638" s="14"/>
      <c r="B1638" s="6"/>
      <c r="C1638" s="14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</row>
    <row r="1639" spans="1:34" ht="12.75">
      <c r="A1639" s="14"/>
      <c r="B1639" s="6"/>
      <c r="C1639" s="14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</row>
    <row r="1640" spans="1:34" ht="12.75">
      <c r="A1640" s="14"/>
      <c r="B1640" s="6"/>
      <c r="C1640" s="14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</row>
    <row r="1641" spans="1:34" ht="12.75">
      <c r="A1641" s="14"/>
      <c r="B1641" s="6"/>
      <c r="C1641" s="14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</row>
    <row r="1642" spans="1:34" ht="12.75">
      <c r="A1642" s="14"/>
      <c r="B1642" s="6"/>
      <c r="C1642" s="14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</row>
    <row r="1643" spans="1:34" ht="12.75">
      <c r="A1643" s="14"/>
      <c r="B1643" s="6"/>
      <c r="C1643" s="14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</row>
    <row r="1644" spans="1:34" ht="12.75">
      <c r="A1644" s="14"/>
      <c r="B1644" s="6"/>
      <c r="C1644" s="14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</row>
    <row r="1645" spans="1:34" ht="12.75">
      <c r="A1645" s="14"/>
      <c r="B1645" s="6"/>
      <c r="C1645" s="14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</row>
    <row r="1646" spans="1:34" ht="12.75">
      <c r="A1646" s="14"/>
      <c r="B1646" s="6"/>
      <c r="C1646" s="14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</row>
    <row r="1647" spans="1:34" ht="12.75">
      <c r="A1647" s="14"/>
      <c r="B1647" s="6"/>
      <c r="C1647" s="14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</row>
    <row r="1648" spans="1:34" ht="12.75">
      <c r="A1648" s="14"/>
      <c r="B1648" s="6"/>
      <c r="C1648" s="14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</row>
    <row r="1649" spans="1:34" ht="12.75">
      <c r="A1649" s="14"/>
      <c r="B1649" s="6"/>
      <c r="C1649" s="14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</row>
    <row r="1650" spans="1:34" ht="12.75">
      <c r="A1650" s="14"/>
      <c r="B1650" s="6"/>
      <c r="C1650" s="14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</row>
    <row r="1651" spans="1:34" ht="12.75">
      <c r="A1651" s="14"/>
      <c r="B1651" s="6"/>
      <c r="C1651" s="14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</row>
    <row r="1652" spans="1:34" ht="12.75">
      <c r="A1652" s="14"/>
      <c r="B1652" s="6"/>
      <c r="C1652" s="14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</row>
    <row r="1653" spans="1:34" ht="12.75">
      <c r="A1653" s="14"/>
      <c r="B1653" s="6"/>
      <c r="C1653" s="14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</row>
    <row r="1654" spans="1:34" ht="12.75">
      <c r="A1654" s="14"/>
      <c r="B1654" s="6"/>
      <c r="C1654" s="14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</row>
    <row r="1655" spans="1:34" ht="12.75">
      <c r="A1655" s="14"/>
      <c r="B1655" s="6"/>
      <c r="C1655" s="14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</row>
    <row r="1656" spans="1:34" ht="12.75">
      <c r="A1656" s="14"/>
      <c r="B1656" s="6"/>
      <c r="C1656" s="14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</row>
    <row r="1657" spans="1:34" ht="12.75">
      <c r="A1657" s="14"/>
      <c r="B1657" s="6"/>
      <c r="C1657" s="14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</row>
    <row r="1658" spans="1:34" ht="12.75">
      <c r="A1658" s="14"/>
      <c r="B1658" s="6"/>
      <c r="C1658" s="14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</row>
    <row r="1659" spans="1:34" ht="12.75">
      <c r="A1659" s="14"/>
      <c r="B1659" s="6"/>
      <c r="C1659" s="14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</row>
    <row r="1660" spans="1:34" ht="12.75">
      <c r="A1660" s="14"/>
      <c r="B1660" s="6"/>
      <c r="C1660" s="14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</row>
    <row r="1661" spans="1:34" ht="12.75">
      <c r="A1661" s="14"/>
      <c r="B1661" s="6"/>
      <c r="C1661" s="14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</row>
    <row r="1662" spans="1:34" ht="12.75">
      <c r="A1662" s="14"/>
      <c r="B1662" s="6"/>
      <c r="C1662" s="14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</row>
    <row r="1663" spans="1:34" ht="12.75">
      <c r="A1663" s="14"/>
      <c r="B1663" s="6"/>
      <c r="C1663" s="14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</row>
    <row r="1664" spans="1:34" ht="12.75">
      <c r="A1664" s="14"/>
      <c r="B1664" s="6"/>
      <c r="C1664" s="14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</row>
    <row r="1665" spans="1:34" ht="12.75">
      <c r="A1665" s="14"/>
      <c r="B1665" s="6"/>
      <c r="C1665" s="14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</row>
    <row r="1666" spans="1:34" ht="12.75">
      <c r="A1666" s="14"/>
      <c r="B1666" s="6"/>
      <c r="C1666" s="14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</row>
    <row r="1667" spans="1:34" ht="12.75">
      <c r="A1667" s="14"/>
      <c r="B1667" s="6"/>
      <c r="C1667" s="14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</row>
    <row r="1668" spans="1:34" ht="12.75">
      <c r="A1668" s="14"/>
      <c r="B1668" s="6"/>
      <c r="C1668" s="14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</row>
    <row r="1669" spans="1:34" ht="12.75">
      <c r="A1669" s="14"/>
      <c r="B1669" s="6"/>
      <c r="C1669" s="14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</row>
    <row r="1670" spans="1:34" ht="12.75">
      <c r="A1670" s="14"/>
      <c r="B1670" s="6"/>
      <c r="C1670" s="14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</row>
    <row r="1671" spans="1:34" ht="12.75">
      <c r="A1671" s="14"/>
      <c r="B1671" s="6"/>
      <c r="C1671" s="14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</row>
    <row r="1672" spans="1:34" ht="12.75">
      <c r="A1672" s="14"/>
      <c r="B1672" s="6"/>
      <c r="C1672" s="14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</row>
    <row r="1673" spans="1:34" ht="12.75">
      <c r="A1673" s="14"/>
      <c r="B1673" s="6"/>
      <c r="C1673" s="14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</row>
    <row r="1674" spans="1:34" ht="12.75">
      <c r="A1674" s="14"/>
      <c r="B1674" s="6"/>
      <c r="C1674" s="14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</row>
    <row r="1675" spans="1:34" ht="12.75">
      <c r="A1675" s="14"/>
      <c r="B1675" s="6"/>
      <c r="C1675" s="14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</row>
    <row r="1676" spans="1:34" ht="12.75">
      <c r="A1676" s="14"/>
      <c r="B1676" s="6"/>
      <c r="C1676" s="14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</row>
    <row r="1677" spans="1:34" ht="12.75">
      <c r="A1677" s="14"/>
      <c r="B1677" s="6"/>
      <c r="C1677" s="14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</row>
    <row r="1678" spans="1:34" ht="12.75">
      <c r="A1678" s="14"/>
      <c r="B1678" s="6"/>
      <c r="C1678" s="14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</row>
    <row r="1679" spans="1:34" ht="12.75">
      <c r="A1679" s="14"/>
      <c r="B1679" s="6"/>
      <c r="C1679" s="14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</row>
    <row r="1680" spans="1:34" ht="12.75">
      <c r="A1680" s="14"/>
      <c r="B1680" s="6"/>
      <c r="C1680" s="14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</row>
    <row r="1681" spans="1:34" ht="12.75">
      <c r="A1681" s="14"/>
      <c r="B1681" s="6"/>
      <c r="C1681" s="14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</row>
    <row r="1682" spans="1:34" ht="12.75">
      <c r="A1682" s="14"/>
      <c r="B1682" s="6"/>
      <c r="C1682" s="14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</row>
    <row r="1683" spans="1:34" ht="12.75">
      <c r="A1683" s="14"/>
      <c r="B1683" s="6"/>
      <c r="C1683" s="14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</row>
    <row r="1684" spans="1:34" ht="12.75">
      <c r="A1684" s="14"/>
      <c r="B1684" s="6"/>
      <c r="C1684" s="14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</row>
    <row r="1685" spans="1:34" ht="12.75">
      <c r="A1685" s="14"/>
      <c r="B1685" s="6"/>
      <c r="C1685" s="14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</row>
    <row r="1686" spans="1:34" ht="12.75">
      <c r="A1686" s="14"/>
      <c r="B1686" s="6"/>
      <c r="C1686" s="14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</row>
    <row r="1687" spans="1:34" ht="12.75">
      <c r="A1687" s="14"/>
      <c r="B1687" s="6"/>
      <c r="C1687" s="14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</row>
    <row r="1688" spans="1:34" ht="12.75">
      <c r="A1688" s="14"/>
      <c r="B1688" s="6"/>
      <c r="C1688" s="14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</row>
    <row r="1689" spans="1:34" ht="12.75">
      <c r="A1689" s="14"/>
      <c r="B1689" s="6"/>
      <c r="C1689" s="14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</row>
    <row r="1690" spans="1:34" ht="12.75">
      <c r="A1690" s="14"/>
      <c r="B1690" s="6"/>
      <c r="C1690" s="14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</row>
    <row r="1691" spans="1:34" ht="12.75">
      <c r="A1691" s="14"/>
      <c r="B1691" s="6"/>
      <c r="C1691" s="14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</row>
    <row r="1692" spans="1:34" ht="12.75">
      <c r="A1692" s="14"/>
      <c r="B1692" s="6"/>
      <c r="C1692" s="14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</row>
    <row r="1693" spans="1:34" ht="12.75">
      <c r="A1693" s="14"/>
      <c r="B1693" s="6"/>
      <c r="C1693" s="14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</row>
    <row r="1694" spans="1:34" ht="12.75">
      <c r="A1694" s="14"/>
      <c r="B1694" s="6"/>
      <c r="C1694" s="14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</row>
    <row r="1695" spans="1:34" ht="12.75">
      <c r="A1695" s="14"/>
      <c r="B1695" s="6"/>
      <c r="C1695" s="14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</row>
    <row r="1696" spans="1:34" ht="12.75">
      <c r="A1696" s="14"/>
      <c r="B1696" s="6"/>
      <c r="C1696" s="14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</row>
    <row r="1697" spans="1:34" ht="12.75">
      <c r="A1697" s="14"/>
      <c r="B1697" s="6"/>
      <c r="C1697" s="14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</row>
    <row r="1698" spans="1:34" ht="12.75">
      <c r="A1698" s="14"/>
      <c r="B1698" s="6"/>
      <c r="C1698" s="14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</row>
    <row r="1699" spans="1:34" ht="12.75">
      <c r="A1699" s="14"/>
      <c r="B1699" s="6"/>
      <c r="C1699" s="14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</row>
    <row r="1700" spans="1:34" ht="12.75">
      <c r="A1700" s="14"/>
      <c r="B1700" s="6"/>
      <c r="C1700" s="14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</row>
    <row r="1701" spans="1:34" ht="12.75">
      <c r="A1701" s="14"/>
      <c r="B1701" s="6"/>
      <c r="C1701" s="14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</row>
    <row r="1702" spans="1:34" ht="12.75">
      <c r="A1702" s="14"/>
      <c r="B1702" s="6"/>
      <c r="C1702" s="14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</row>
    <row r="1703" spans="1:34" ht="12.75">
      <c r="A1703" s="14"/>
      <c r="B1703" s="6"/>
      <c r="C1703" s="14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</row>
    <row r="1704" spans="1:34" ht="12.75">
      <c r="A1704" s="14"/>
      <c r="B1704" s="6"/>
      <c r="C1704" s="14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</row>
    <row r="1705" spans="1:34" ht="12.75">
      <c r="A1705" s="14"/>
      <c r="B1705" s="6"/>
      <c r="C1705" s="14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</row>
    <row r="1706" spans="1:34" ht="12.75">
      <c r="A1706" s="14"/>
      <c r="B1706" s="6"/>
      <c r="C1706" s="14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</row>
    <row r="1707" spans="1:34" ht="12.75">
      <c r="A1707" s="14"/>
      <c r="B1707" s="6"/>
      <c r="C1707" s="14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</row>
    <row r="1708" spans="1:34" ht="12.75">
      <c r="A1708" s="14"/>
      <c r="B1708" s="6"/>
      <c r="C1708" s="14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</row>
    <row r="1709" spans="1:34" ht="12.75">
      <c r="A1709" s="14"/>
      <c r="B1709" s="6"/>
      <c r="C1709" s="14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</row>
    <row r="1710" spans="1:34" ht="12.75">
      <c r="A1710" s="14"/>
      <c r="B1710" s="6"/>
      <c r="C1710" s="14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</row>
    <row r="1711" spans="1:34" ht="12.75">
      <c r="A1711" s="14"/>
      <c r="B1711" s="6"/>
      <c r="C1711" s="14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</row>
    <row r="1712" spans="1:34" ht="12.75">
      <c r="A1712" s="14"/>
      <c r="B1712" s="6"/>
      <c r="C1712" s="14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</row>
    <row r="1713" spans="1:34" ht="12.75">
      <c r="A1713" s="14"/>
      <c r="B1713" s="6"/>
      <c r="C1713" s="14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</row>
    <row r="1714" spans="1:34" ht="12.75">
      <c r="A1714" s="14"/>
      <c r="B1714" s="6"/>
      <c r="C1714" s="14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</row>
    <row r="1715" spans="1:34" ht="12.75">
      <c r="A1715" s="14"/>
      <c r="B1715" s="6"/>
      <c r="C1715" s="14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</row>
    <row r="1716" spans="1:34" ht="12.75">
      <c r="A1716" s="14"/>
      <c r="B1716" s="6"/>
      <c r="C1716" s="14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</row>
    <row r="1717" spans="1:34" ht="12.75">
      <c r="A1717" s="14"/>
      <c r="B1717" s="6"/>
      <c r="C1717" s="14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</row>
    <row r="1718" spans="1:34" ht="12.75">
      <c r="A1718" s="14"/>
      <c r="B1718" s="6"/>
      <c r="C1718" s="14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</row>
    <row r="1719" spans="1:34" ht="12.75">
      <c r="A1719" s="14"/>
      <c r="B1719" s="6"/>
      <c r="C1719" s="14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</row>
    <row r="1720" spans="1:34" ht="12.75">
      <c r="A1720" s="14"/>
      <c r="B1720" s="6"/>
      <c r="C1720" s="14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</row>
    <row r="1721" spans="1:34" ht="12.75">
      <c r="A1721" s="14"/>
      <c r="B1721" s="6"/>
      <c r="C1721" s="14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</row>
    <row r="1722" spans="1:34" ht="12.75">
      <c r="A1722" s="14"/>
      <c r="B1722" s="6"/>
      <c r="C1722" s="14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</row>
    <row r="1723" spans="1:34" ht="12.75">
      <c r="A1723" s="14"/>
      <c r="B1723" s="6"/>
      <c r="C1723" s="14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</row>
    <row r="1724" spans="1:34" ht="12.75">
      <c r="A1724" s="14"/>
      <c r="B1724" s="6"/>
      <c r="C1724" s="14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</row>
    <row r="1725" spans="1:34" ht="12.75">
      <c r="A1725" s="14"/>
      <c r="B1725" s="6"/>
      <c r="C1725" s="14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</row>
    <row r="1726" spans="1:34" ht="12.75">
      <c r="A1726" s="14"/>
      <c r="B1726" s="6"/>
      <c r="C1726" s="14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</row>
    <row r="1727" spans="1:34" ht="12.75">
      <c r="A1727" s="14"/>
      <c r="B1727" s="6"/>
      <c r="C1727" s="14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</row>
    <row r="1728" spans="1:34" ht="12.75">
      <c r="A1728" s="14"/>
      <c r="B1728" s="6"/>
      <c r="C1728" s="14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</row>
    <row r="1729" spans="1:34" ht="12.75">
      <c r="A1729" s="14"/>
      <c r="B1729" s="6"/>
      <c r="C1729" s="14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</row>
    <row r="1730" spans="1:34" ht="12.75">
      <c r="A1730" s="14"/>
      <c r="B1730" s="6"/>
      <c r="C1730" s="14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</row>
    <row r="1731" spans="1:34" ht="12.75">
      <c r="A1731" s="14"/>
      <c r="B1731" s="6"/>
      <c r="C1731" s="14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</row>
    <row r="1732" spans="1:34" ht="12.75">
      <c r="A1732" s="14"/>
      <c r="B1732" s="6"/>
      <c r="C1732" s="14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</row>
    <row r="1733" spans="1:34" ht="12.75">
      <c r="A1733" s="14"/>
      <c r="B1733" s="6"/>
      <c r="C1733" s="14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</row>
    <row r="1734" spans="1:34" ht="12.75">
      <c r="A1734" s="14"/>
      <c r="B1734" s="6"/>
      <c r="C1734" s="14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</row>
    <row r="1735" spans="1:34" ht="12.75">
      <c r="A1735" s="14"/>
      <c r="B1735" s="6"/>
      <c r="C1735" s="14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</row>
    <row r="1736" spans="1:34" ht="12.75">
      <c r="A1736" s="14"/>
      <c r="B1736" s="6"/>
      <c r="C1736" s="14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</row>
    <row r="1737" spans="1:34" ht="12.75">
      <c r="A1737" s="14"/>
      <c r="B1737" s="6"/>
      <c r="C1737" s="14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</row>
    <row r="1738" spans="1:34" ht="12.75">
      <c r="A1738" s="14"/>
      <c r="B1738" s="6"/>
      <c r="C1738" s="14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</row>
    <row r="1739" spans="1:34" ht="12.75">
      <c r="A1739" s="14"/>
      <c r="B1739" s="6"/>
      <c r="C1739" s="14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</row>
    <row r="1740" spans="1:34" ht="12.75">
      <c r="A1740" s="14"/>
      <c r="B1740" s="6"/>
      <c r="C1740" s="14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</row>
    <row r="1741" spans="1:34" ht="12.75">
      <c r="A1741" s="14"/>
      <c r="B1741" s="6"/>
      <c r="C1741" s="14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</row>
    <row r="1742" spans="1:34" ht="12.75">
      <c r="A1742" s="14"/>
      <c r="B1742" s="6"/>
      <c r="C1742" s="14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</row>
    <row r="1743" spans="1:34" ht="12.75">
      <c r="A1743" s="14"/>
      <c r="B1743" s="6"/>
      <c r="C1743" s="14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</row>
    <row r="1744" spans="1:34" ht="12.75">
      <c r="A1744" s="14"/>
      <c r="B1744" s="6"/>
      <c r="C1744" s="14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</row>
    <row r="1745" spans="1:34" ht="12.75">
      <c r="A1745" s="14"/>
      <c r="B1745" s="6"/>
      <c r="C1745" s="14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</row>
    <row r="1746" spans="1:34" ht="12.75">
      <c r="A1746" s="14"/>
      <c r="B1746" s="6"/>
      <c r="C1746" s="14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</row>
    <row r="1747" spans="1:34" ht="12.75">
      <c r="A1747" s="14"/>
      <c r="B1747" s="6"/>
      <c r="C1747" s="14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</row>
    <row r="1748" spans="1:34" ht="12.75">
      <c r="A1748" s="14"/>
      <c r="B1748" s="6"/>
      <c r="C1748" s="14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</row>
    <row r="1749" spans="1:34" ht="12.75">
      <c r="A1749" s="14"/>
      <c r="B1749" s="6"/>
      <c r="C1749" s="14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</row>
    <row r="1750" spans="1:34" ht="12.75">
      <c r="A1750" s="14"/>
      <c r="B1750" s="6"/>
      <c r="C1750" s="14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</row>
    <row r="1751" spans="1:34" ht="12.75">
      <c r="A1751" s="14"/>
      <c r="B1751" s="6"/>
      <c r="C1751" s="14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</row>
    <row r="1752" spans="1:34" ht="12.75">
      <c r="A1752" s="14"/>
      <c r="B1752" s="6"/>
      <c r="C1752" s="14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</row>
    <row r="1753" spans="1:34" ht="12.75">
      <c r="A1753" s="14"/>
      <c r="B1753" s="6"/>
      <c r="C1753" s="14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</row>
    <row r="1754" spans="1:34" ht="12.75">
      <c r="A1754" s="14"/>
      <c r="B1754" s="6"/>
      <c r="C1754" s="14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</row>
    <row r="1755" spans="1:34" ht="12.75">
      <c r="A1755" s="14"/>
      <c r="B1755" s="6"/>
      <c r="C1755" s="14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</row>
    <row r="1756" spans="1:34" ht="12.75">
      <c r="A1756" s="14"/>
      <c r="B1756" s="6"/>
      <c r="C1756" s="14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</row>
    <row r="1757" spans="1:34" ht="12.75">
      <c r="A1757" s="14"/>
      <c r="B1757" s="6"/>
      <c r="C1757" s="14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</row>
    <row r="1758" spans="1:34" ht="12.75">
      <c r="A1758" s="14"/>
      <c r="B1758" s="6"/>
      <c r="C1758" s="14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</row>
    <row r="1759" spans="1:34" ht="12.75">
      <c r="A1759" s="14"/>
      <c r="B1759" s="6"/>
      <c r="C1759" s="14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</row>
    <row r="1760" spans="1:34" ht="12.75">
      <c r="A1760" s="14"/>
      <c r="B1760" s="6"/>
      <c r="C1760" s="14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</row>
    <row r="1761" spans="1:34" ht="12.75">
      <c r="A1761" s="14"/>
      <c r="B1761" s="6"/>
      <c r="C1761" s="14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</row>
    <row r="1762" spans="1:34" ht="12.75">
      <c r="A1762" s="14"/>
      <c r="B1762" s="6"/>
      <c r="C1762" s="14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</row>
    <row r="1763" spans="1:34" ht="12.75">
      <c r="A1763" s="14"/>
      <c r="B1763" s="6"/>
      <c r="C1763" s="14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</row>
    <row r="1764" spans="1:34" ht="12.75">
      <c r="A1764" s="14"/>
      <c r="B1764" s="6"/>
      <c r="C1764" s="14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</row>
    <row r="1765" spans="1:34" ht="12.75">
      <c r="A1765" s="14"/>
      <c r="B1765" s="6"/>
      <c r="C1765" s="14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</row>
    <row r="1766" spans="1:34" ht="12.75">
      <c r="A1766" s="14"/>
      <c r="B1766" s="6"/>
      <c r="C1766" s="14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</row>
    <row r="1767" spans="1:34" ht="12.75">
      <c r="A1767" s="14"/>
      <c r="B1767" s="6"/>
      <c r="C1767" s="14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</row>
    <row r="1768" spans="1:34" ht="12.75">
      <c r="A1768" s="14"/>
      <c r="B1768" s="6"/>
      <c r="C1768" s="14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</row>
    <row r="1769" spans="1:34" ht="12.75">
      <c r="A1769" s="14"/>
      <c r="B1769" s="6"/>
      <c r="C1769" s="14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</row>
    <row r="1770" spans="1:34" ht="12.75">
      <c r="A1770" s="14"/>
      <c r="B1770" s="6"/>
      <c r="C1770" s="14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</row>
    <row r="1771" spans="1:34" ht="12.75">
      <c r="A1771" s="14"/>
      <c r="B1771" s="6"/>
      <c r="C1771" s="14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</row>
    <row r="1772" spans="1:34" ht="12.75">
      <c r="A1772" s="14"/>
      <c r="B1772" s="6"/>
      <c r="C1772" s="14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</row>
    <row r="1773" spans="1:34" ht="12.75">
      <c r="A1773" s="14"/>
      <c r="B1773" s="6"/>
      <c r="C1773" s="14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</row>
    <row r="1774" spans="1:34" ht="12.75">
      <c r="A1774" s="14"/>
      <c r="B1774" s="6"/>
      <c r="C1774" s="14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</row>
    <row r="1775" spans="1:34" ht="12.75">
      <c r="A1775" s="14"/>
      <c r="B1775" s="6"/>
      <c r="C1775" s="14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</row>
    <row r="1776" spans="1:34" ht="12.75">
      <c r="A1776" s="14"/>
      <c r="B1776" s="6"/>
      <c r="C1776" s="14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</row>
    <row r="1777" spans="1:34" ht="12.75">
      <c r="A1777" s="14"/>
      <c r="B1777" s="6"/>
      <c r="C1777" s="14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</row>
    <row r="1778" spans="1:34" ht="12.75">
      <c r="A1778" s="14"/>
      <c r="B1778" s="6"/>
      <c r="C1778" s="14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</row>
    <row r="1779" spans="1:34" ht="12.75">
      <c r="A1779" s="14"/>
      <c r="B1779" s="6"/>
      <c r="C1779" s="14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</row>
    <row r="1780" spans="1:34" ht="12.75">
      <c r="A1780" s="14"/>
      <c r="B1780" s="6"/>
      <c r="C1780" s="14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</row>
    <row r="1781" spans="1:34" ht="12.75">
      <c r="A1781" s="14"/>
      <c r="B1781" s="6"/>
      <c r="C1781" s="14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</row>
    <row r="1782" spans="1:34" ht="12.75">
      <c r="A1782" s="14"/>
      <c r="B1782" s="6"/>
      <c r="C1782" s="14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</row>
    <row r="1783" spans="1:34" ht="12.75">
      <c r="A1783" s="14"/>
      <c r="B1783" s="6"/>
      <c r="C1783" s="14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</row>
    <row r="1784" spans="1:34" ht="12.75">
      <c r="A1784" s="14"/>
      <c r="B1784" s="6"/>
      <c r="C1784" s="14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</row>
    <row r="1785" spans="1:34" ht="12.75">
      <c r="A1785" s="14"/>
      <c r="B1785" s="6"/>
      <c r="C1785" s="14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</row>
    <row r="1786" spans="1:34" ht="12.75">
      <c r="A1786" s="14"/>
      <c r="B1786" s="6"/>
      <c r="C1786" s="14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</row>
    <row r="1787" spans="1:34" ht="12.75">
      <c r="A1787" s="14"/>
      <c r="B1787" s="6"/>
      <c r="C1787" s="14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</row>
    <row r="1788" spans="1:34" ht="12.75">
      <c r="A1788" s="14"/>
      <c r="B1788" s="6"/>
      <c r="C1788" s="14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</row>
    <row r="1789" spans="1:34" ht="12.75">
      <c r="A1789" s="14"/>
      <c r="B1789" s="6"/>
      <c r="C1789" s="14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</row>
    <row r="1790" spans="1:34" ht="12.75">
      <c r="A1790" s="14"/>
      <c r="B1790" s="6"/>
      <c r="C1790" s="14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</row>
    <row r="1791" spans="1:34" ht="12.75">
      <c r="A1791" s="14"/>
      <c r="B1791" s="6"/>
      <c r="C1791" s="14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</row>
    <row r="1792" spans="1:34" ht="12.75">
      <c r="A1792" s="14"/>
      <c r="B1792" s="6"/>
      <c r="C1792" s="14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</row>
    <row r="1793" spans="1:34" ht="12.75">
      <c r="A1793" s="14"/>
      <c r="B1793" s="6"/>
      <c r="C1793" s="14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</row>
    <row r="1794" spans="1:34" ht="12.75">
      <c r="A1794" s="14"/>
      <c r="B1794" s="6"/>
      <c r="C1794" s="14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</row>
    <row r="1795" spans="1:34" ht="12.75">
      <c r="A1795" s="14"/>
      <c r="B1795" s="6"/>
      <c r="C1795" s="14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</row>
    <row r="1796" spans="1:34" ht="12.75">
      <c r="A1796" s="14"/>
      <c r="B1796" s="6"/>
      <c r="C1796" s="14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</row>
    <row r="1797" spans="1:34" ht="12.75">
      <c r="A1797" s="14"/>
      <c r="B1797" s="6"/>
      <c r="C1797" s="14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</row>
    <row r="1798" spans="1:34" ht="12.75">
      <c r="A1798" s="14"/>
      <c r="B1798" s="6"/>
      <c r="C1798" s="14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</row>
    <row r="1799" spans="1:34" ht="12.75">
      <c r="A1799" s="14"/>
      <c r="B1799" s="6"/>
      <c r="C1799" s="14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</row>
    <row r="1800" spans="1:34" ht="12.75">
      <c r="A1800" s="14"/>
      <c r="B1800" s="6"/>
      <c r="C1800" s="14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</row>
    <row r="1801" spans="1:34" ht="12.75">
      <c r="A1801" s="14"/>
      <c r="B1801" s="6"/>
      <c r="C1801" s="14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</row>
    <row r="1802" spans="1:34" ht="12.75">
      <c r="A1802" s="14"/>
      <c r="B1802" s="6"/>
      <c r="C1802" s="14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</row>
    <row r="1803" spans="1:34" ht="12.75">
      <c r="A1803" s="14"/>
      <c r="B1803" s="6"/>
      <c r="C1803" s="14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</row>
    <row r="1804" spans="1:34" ht="12.75">
      <c r="A1804" s="14"/>
      <c r="B1804" s="6"/>
      <c r="C1804" s="14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</row>
    <row r="1805" spans="1:34" ht="12.75">
      <c r="A1805" s="14"/>
      <c r="B1805" s="6"/>
      <c r="C1805" s="14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</row>
    <row r="1806" spans="1:34" ht="12.75">
      <c r="A1806" s="14"/>
      <c r="B1806" s="6"/>
      <c r="C1806" s="14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</row>
    <row r="1807" spans="1:34" ht="12.75">
      <c r="A1807" s="14"/>
      <c r="B1807" s="6"/>
      <c r="C1807" s="14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</row>
    <row r="1808" spans="1:34" ht="12.75">
      <c r="A1808" s="14"/>
      <c r="B1808" s="6"/>
      <c r="C1808" s="14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</row>
    <row r="1809" spans="1:34" ht="12.75">
      <c r="A1809" s="14"/>
      <c r="B1809" s="6"/>
      <c r="C1809" s="14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</row>
    <row r="1810" spans="1:34" ht="12.75">
      <c r="A1810" s="14"/>
      <c r="B1810" s="6"/>
      <c r="C1810" s="14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</row>
    <row r="1811" spans="1:34" ht="12.75">
      <c r="A1811" s="14"/>
      <c r="B1811" s="6"/>
      <c r="C1811" s="14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</row>
    <row r="1812" spans="1:34" ht="12.75">
      <c r="A1812" s="14"/>
      <c r="B1812" s="6"/>
      <c r="C1812" s="14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</row>
    <row r="1813" spans="1:34" ht="12.75">
      <c r="A1813" s="14"/>
      <c r="B1813" s="6"/>
      <c r="C1813" s="14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</row>
    <row r="1814" spans="1:34" ht="12.75">
      <c r="A1814" s="14"/>
      <c r="B1814" s="6"/>
      <c r="C1814" s="14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</row>
    <row r="1815" spans="1:34" ht="12.75">
      <c r="A1815" s="14"/>
      <c r="B1815" s="6"/>
      <c r="C1815" s="14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</row>
    <row r="1816" spans="1:34" ht="12.75">
      <c r="A1816" s="14"/>
      <c r="B1816" s="6"/>
      <c r="C1816" s="14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</row>
    <row r="1817" spans="1:34" ht="12.75">
      <c r="A1817" s="14"/>
      <c r="B1817" s="6"/>
      <c r="C1817" s="14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</row>
    <row r="1818" spans="1:34" ht="12.75">
      <c r="A1818" s="14"/>
      <c r="B1818" s="6"/>
      <c r="C1818" s="14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</row>
    <row r="1819" spans="1:34" ht="12.75">
      <c r="A1819" s="14"/>
      <c r="B1819" s="6"/>
      <c r="C1819" s="14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</row>
    <row r="1820" spans="1:34" ht="12.75">
      <c r="A1820" s="14"/>
      <c r="B1820" s="6"/>
      <c r="C1820" s="14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</row>
    <row r="1821" spans="1:34" ht="12.75">
      <c r="A1821" s="14"/>
      <c r="B1821" s="6"/>
      <c r="C1821" s="14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</row>
    <row r="1822" spans="1:34" ht="12.75">
      <c r="A1822" s="14"/>
      <c r="B1822" s="6"/>
      <c r="C1822" s="14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</row>
    <row r="1823" spans="1:34" ht="12.75">
      <c r="A1823" s="14"/>
      <c r="B1823" s="6"/>
      <c r="C1823" s="14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</row>
    <row r="1824" spans="1:34" ht="12.75">
      <c r="A1824" s="14"/>
      <c r="B1824" s="6"/>
      <c r="C1824" s="14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</row>
    <row r="1825" spans="1:34" ht="12.75">
      <c r="A1825" s="14"/>
      <c r="B1825" s="6"/>
      <c r="C1825" s="14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</row>
    <row r="1826" spans="1:34" ht="12.75">
      <c r="A1826" s="14"/>
      <c r="B1826" s="6"/>
      <c r="C1826" s="14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</row>
    <row r="1827" spans="1:34" ht="12.75">
      <c r="A1827" s="14"/>
      <c r="B1827" s="6"/>
      <c r="C1827" s="14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</row>
    <row r="1828" spans="1:34" ht="12.75">
      <c r="A1828" s="14"/>
      <c r="B1828" s="6"/>
      <c r="C1828" s="14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</row>
    <row r="1829" spans="1:34" ht="12.75">
      <c r="A1829" s="14"/>
      <c r="B1829" s="6"/>
      <c r="C1829" s="14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</row>
    <row r="1830" spans="1:34" ht="12.75">
      <c r="A1830" s="14"/>
      <c r="B1830" s="6"/>
      <c r="C1830" s="14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</row>
    <row r="1831" spans="1:34" ht="12.75">
      <c r="A1831" s="14"/>
      <c r="B1831" s="6"/>
      <c r="C1831" s="14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</row>
    <row r="1832" spans="1:34" ht="12.75">
      <c r="A1832" s="14"/>
      <c r="B1832" s="6"/>
      <c r="C1832" s="14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</row>
    <row r="1833" spans="1:34" ht="12.75">
      <c r="A1833" s="14"/>
      <c r="B1833" s="6"/>
      <c r="C1833" s="14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</row>
    <row r="1834" spans="1:34" ht="12.75">
      <c r="A1834" s="14"/>
      <c r="B1834" s="6"/>
      <c r="C1834" s="14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</row>
    <row r="1835" spans="1:34" ht="12.75">
      <c r="A1835" s="14"/>
      <c r="B1835" s="6"/>
      <c r="C1835" s="14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</row>
    <row r="1836" spans="1:34" ht="12.75">
      <c r="A1836" s="14"/>
      <c r="B1836" s="6"/>
      <c r="C1836" s="14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</row>
    <row r="1837" spans="1:34" ht="12.75">
      <c r="A1837" s="14"/>
      <c r="B1837" s="6"/>
      <c r="C1837" s="14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</row>
    <row r="1838" spans="1:34" ht="12.75">
      <c r="A1838" s="14"/>
      <c r="B1838" s="6"/>
      <c r="C1838" s="14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</row>
    <row r="1839" spans="1:34" ht="12.75">
      <c r="A1839" s="14"/>
      <c r="B1839" s="6"/>
      <c r="C1839" s="14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</row>
    <row r="1840" spans="1:34" ht="12.75">
      <c r="A1840" s="14"/>
      <c r="B1840" s="6"/>
      <c r="C1840" s="14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</row>
    <row r="1841" spans="1:34" ht="12.75">
      <c r="A1841" s="14"/>
      <c r="B1841" s="6"/>
      <c r="C1841" s="14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</row>
    <row r="1842" spans="1:34" ht="12.75">
      <c r="A1842" s="14"/>
      <c r="B1842" s="6"/>
      <c r="C1842" s="14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</row>
    <row r="1843" spans="1:34" ht="12.75">
      <c r="A1843" s="14"/>
      <c r="B1843" s="6"/>
      <c r="C1843" s="14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</row>
    <row r="1844" spans="1:34" ht="12.75">
      <c r="A1844" s="14"/>
      <c r="B1844" s="6"/>
      <c r="C1844" s="14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</row>
    <row r="1845" spans="1:34" ht="12.75">
      <c r="A1845" s="14"/>
      <c r="B1845" s="6"/>
      <c r="C1845" s="14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</row>
    <row r="1846" spans="1:34" ht="12.75">
      <c r="A1846" s="14"/>
      <c r="B1846" s="6"/>
      <c r="C1846" s="14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</row>
    <row r="1847" spans="1:34" ht="12.75">
      <c r="A1847" s="14"/>
      <c r="B1847" s="6"/>
      <c r="C1847" s="14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</row>
    <row r="1848" spans="1:34" ht="12.75">
      <c r="A1848" s="14"/>
      <c r="B1848" s="6"/>
      <c r="C1848" s="14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</row>
    <row r="1849" spans="1:34" ht="12.75">
      <c r="A1849" s="14"/>
      <c r="B1849" s="6"/>
      <c r="C1849" s="14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</row>
    <row r="1850" spans="1:34" ht="12.75">
      <c r="A1850" s="14"/>
      <c r="B1850" s="6"/>
      <c r="C1850" s="14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</row>
    <row r="1851" spans="1:34" ht="12.75">
      <c r="A1851" s="14"/>
      <c r="B1851" s="6"/>
      <c r="C1851" s="14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</row>
    <row r="1852" spans="1:34" ht="12.75">
      <c r="A1852" s="14"/>
      <c r="B1852" s="6"/>
      <c r="C1852" s="14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</row>
    <row r="1853" spans="1:34" ht="12.75">
      <c r="A1853" s="14"/>
      <c r="B1853" s="6"/>
      <c r="C1853" s="14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</row>
    <row r="1854" spans="1:34" ht="12.75">
      <c r="A1854" s="14"/>
      <c r="B1854" s="6"/>
      <c r="C1854" s="14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</row>
    <row r="1855" spans="1:34" ht="12.75">
      <c r="A1855" s="14"/>
      <c r="B1855" s="6"/>
      <c r="C1855" s="14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</row>
    <row r="1856" spans="1:34" ht="12.75">
      <c r="A1856" s="14"/>
      <c r="B1856" s="6"/>
      <c r="C1856" s="14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</row>
    <row r="1857" spans="1:34" ht="12.75">
      <c r="A1857" s="14"/>
      <c r="B1857" s="6"/>
      <c r="C1857" s="14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</row>
    <row r="1858" spans="1:34" ht="12.75">
      <c r="A1858" s="14"/>
      <c r="B1858" s="6"/>
      <c r="C1858" s="14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</row>
    <row r="1859" spans="1:34" ht="12.75">
      <c r="A1859" s="14"/>
      <c r="B1859" s="6"/>
      <c r="C1859" s="14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</row>
    <row r="1860" spans="1:34" ht="12.75">
      <c r="A1860" s="14"/>
      <c r="B1860" s="6"/>
      <c r="C1860" s="14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</row>
    <row r="1861" spans="1:34" ht="12.75">
      <c r="A1861" s="14"/>
      <c r="B1861" s="6"/>
      <c r="C1861" s="14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</row>
    <row r="1862" spans="1:34" ht="12.75">
      <c r="A1862" s="14"/>
      <c r="B1862" s="6"/>
      <c r="C1862" s="14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</row>
    <row r="1863" spans="1:34" ht="12.75">
      <c r="A1863" s="14"/>
      <c r="B1863" s="6"/>
      <c r="C1863" s="14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</row>
    <row r="1864" spans="1:34" ht="12.75">
      <c r="A1864" s="14"/>
      <c r="B1864" s="6"/>
      <c r="C1864" s="14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</row>
    <row r="1865" spans="1:34" ht="12.75">
      <c r="A1865" s="14"/>
      <c r="B1865" s="6"/>
      <c r="C1865" s="14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</row>
    <row r="1866" spans="1:34" ht="12.75">
      <c r="A1866" s="14"/>
      <c r="B1866" s="6"/>
      <c r="C1866" s="14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</row>
    <row r="1867" spans="1:34" ht="12.75">
      <c r="A1867" s="14"/>
      <c r="B1867" s="6"/>
      <c r="C1867" s="14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</row>
    <row r="1868" spans="1:34" ht="12.75">
      <c r="A1868" s="14"/>
      <c r="B1868" s="6"/>
      <c r="C1868" s="14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</row>
    <row r="1869" spans="1:34" ht="12.75">
      <c r="A1869" s="14"/>
      <c r="B1869" s="6"/>
      <c r="C1869" s="14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</row>
    <row r="1870" spans="1:34" ht="12.75">
      <c r="A1870" s="14"/>
      <c r="B1870" s="6"/>
      <c r="C1870" s="14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</row>
    <row r="1871" spans="1:34" ht="12.75">
      <c r="A1871" s="14"/>
      <c r="B1871" s="6"/>
      <c r="C1871" s="14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</row>
    <row r="1872" spans="1:34" ht="12.75">
      <c r="A1872" s="14"/>
      <c r="B1872" s="6"/>
      <c r="C1872" s="14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</row>
    <row r="1873" spans="1:34" ht="12.75">
      <c r="A1873" s="14"/>
      <c r="B1873" s="6"/>
      <c r="C1873" s="14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</row>
    <row r="1874" spans="1:34" ht="12.75">
      <c r="A1874" s="14"/>
      <c r="B1874" s="6"/>
      <c r="C1874" s="14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</row>
    <row r="1875" spans="1:34" ht="12.75">
      <c r="A1875" s="14"/>
      <c r="B1875" s="6"/>
      <c r="C1875" s="14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</row>
    <row r="1876" spans="1:34" ht="12.75">
      <c r="A1876" s="14"/>
      <c r="B1876" s="6"/>
      <c r="C1876" s="14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</row>
    <row r="1877" spans="1:34" ht="12.75">
      <c r="A1877" s="14"/>
      <c r="B1877" s="6"/>
      <c r="C1877" s="14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</row>
    <row r="1878" spans="1:34" ht="12.75">
      <c r="A1878" s="14"/>
      <c r="B1878" s="6"/>
      <c r="C1878" s="14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</row>
    <row r="1879" spans="1:34" ht="12.75">
      <c r="A1879" s="14"/>
      <c r="B1879" s="6"/>
      <c r="C1879" s="14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</row>
    <row r="1880" spans="1:34" ht="12.75">
      <c r="A1880" s="14"/>
      <c r="B1880" s="6"/>
      <c r="C1880" s="14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</row>
    <row r="1881" spans="1:34" ht="12.75">
      <c r="A1881" s="14"/>
      <c r="B1881" s="6"/>
      <c r="C1881" s="14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</row>
    <row r="1882" spans="1:34" ht="12.75">
      <c r="A1882" s="14"/>
      <c r="B1882" s="6"/>
      <c r="C1882" s="14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</row>
    <row r="1883" spans="1:34" ht="12.75">
      <c r="A1883" s="14"/>
      <c r="B1883" s="6"/>
      <c r="C1883" s="14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</row>
    <row r="1884" spans="1:34" ht="12.75">
      <c r="A1884" s="14"/>
      <c r="B1884" s="6"/>
      <c r="C1884" s="14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</row>
    <row r="1885" spans="1:34" ht="12.75">
      <c r="A1885" s="14"/>
      <c r="B1885" s="6"/>
      <c r="C1885" s="14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</row>
    <row r="1886" spans="1:34" ht="12.75">
      <c r="A1886" s="14"/>
      <c r="B1886" s="6"/>
      <c r="C1886" s="14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</row>
    <row r="1887" spans="1:34" ht="12.75">
      <c r="A1887" s="14"/>
      <c r="B1887" s="6"/>
      <c r="C1887" s="14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</row>
    <row r="1888" spans="1:34" ht="12.75">
      <c r="A1888" s="14"/>
      <c r="B1888" s="6"/>
      <c r="C1888" s="14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</row>
    <row r="1889" spans="1:34" ht="12.75">
      <c r="A1889" s="14"/>
      <c r="B1889" s="6"/>
      <c r="C1889" s="14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</row>
    <row r="1890" spans="1:34" ht="12.75">
      <c r="A1890" s="14"/>
      <c r="B1890" s="6"/>
      <c r="C1890" s="14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</row>
    <row r="1891" spans="1:34" ht="12.75">
      <c r="A1891" s="14"/>
      <c r="B1891" s="6"/>
      <c r="C1891" s="14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</row>
    <row r="1892" spans="1:34" ht="12.75">
      <c r="A1892" s="14"/>
      <c r="B1892" s="6"/>
      <c r="C1892" s="14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</row>
    <row r="1893" spans="1:34" ht="12.75">
      <c r="A1893" s="14"/>
      <c r="B1893" s="6"/>
      <c r="C1893" s="14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</row>
    <row r="1894" spans="1:34" ht="12.75">
      <c r="A1894" s="14"/>
      <c r="B1894" s="6"/>
      <c r="C1894" s="14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</row>
    <row r="1895" spans="1:34" ht="12.75">
      <c r="A1895" s="14"/>
      <c r="B1895" s="6"/>
      <c r="C1895" s="14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</row>
    <row r="1896" spans="1:34" ht="12.75">
      <c r="A1896" s="14"/>
      <c r="B1896" s="6"/>
      <c r="C1896" s="14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</row>
    <row r="1897" spans="1:34" ht="12.75">
      <c r="A1897" s="14"/>
      <c r="B1897" s="6"/>
      <c r="C1897" s="14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</row>
    <row r="1898" spans="1:34" ht="12.75">
      <c r="A1898" s="14"/>
      <c r="B1898" s="6"/>
      <c r="C1898" s="14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</row>
    <row r="1899" spans="1:34" ht="12.75">
      <c r="A1899" s="14"/>
      <c r="B1899" s="6"/>
      <c r="C1899" s="14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</row>
    <row r="1900" spans="1:34" ht="12.75">
      <c r="A1900" s="14"/>
      <c r="B1900" s="6"/>
      <c r="C1900" s="14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</row>
    <row r="1901" spans="1:34" ht="12.75">
      <c r="A1901" s="14"/>
      <c r="B1901" s="6"/>
      <c r="C1901" s="14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</row>
    <row r="1902" spans="1:34" ht="12.75">
      <c r="A1902" s="14"/>
      <c r="B1902" s="6"/>
      <c r="C1902" s="14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</row>
    <row r="1903" spans="1:34" ht="12.75">
      <c r="A1903" s="14"/>
      <c r="B1903" s="6"/>
      <c r="C1903" s="14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</row>
    <row r="1904" spans="1:34" ht="12.75">
      <c r="A1904" s="14"/>
      <c r="B1904" s="6"/>
      <c r="C1904" s="14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</row>
    <row r="1905" spans="1:34" ht="12.75">
      <c r="A1905" s="14"/>
      <c r="B1905" s="6"/>
      <c r="C1905" s="14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</row>
    <row r="1906" spans="1:34" ht="12.75">
      <c r="A1906" s="14"/>
      <c r="B1906" s="6"/>
      <c r="C1906" s="14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</row>
    <row r="1907" spans="1:34" ht="12.75">
      <c r="A1907" s="14"/>
      <c r="B1907" s="6"/>
      <c r="C1907" s="14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</row>
    <row r="1908" spans="1:34" ht="12.75">
      <c r="A1908" s="14"/>
      <c r="B1908" s="6"/>
      <c r="C1908" s="14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</row>
    <row r="1909" spans="1:34" ht="12.75">
      <c r="A1909" s="14"/>
      <c r="B1909" s="6"/>
      <c r="C1909" s="14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</row>
    <row r="1910" spans="1:34" ht="12.75">
      <c r="A1910" s="14"/>
      <c r="B1910" s="6"/>
      <c r="C1910" s="14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</row>
    <row r="1911" spans="1:34" ht="12.75">
      <c r="A1911" s="14"/>
      <c r="B1911" s="6"/>
      <c r="C1911" s="14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</row>
    <row r="1912" spans="1:34" ht="12.75">
      <c r="A1912" s="14"/>
      <c r="B1912" s="6"/>
      <c r="C1912" s="14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</row>
    <row r="1913" spans="1:34" ht="12.75">
      <c r="A1913" s="14"/>
      <c r="B1913" s="6"/>
      <c r="C1913" s="14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</row>
    <row r="1914" spans="1:34" ht="12.75">
      <c r="A1914" s="14"/>
      <c r="B1914" s="6"/>
      <c r="C1914" s="14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</row>
    <row r="1915" spans="1:34" ht="12.75">
      <c r="A1915" s="14"/>
      <c r="B1915" s="6"/>
      <c r="C1915" s="14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</row>
    <row r="1916" spans="1:34" ht="12.75">
      <c r="A1916" s="14"/>
      <c r="B1916" s="6"/>
      <c r="C1916" s="14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</row>
    <row r="1917" spans="1:34" ht="12.75">
      <c r="A1917" s="14"/>
      <c r="B1917" s="6"/>
      <c r="C1917" s="14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</row>
    <row r="1918" spans="1:34" ht="12.75">
      <c r="A1918" s="14"/>
      <c r="B1918" s="6"/>
      <c r="C1918" s="14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</row>
    <row r="1919" spans="1:34" ht="12.75">
      <c r="A1919" s="14"/>
      <c r="B1919" s="6"/>
      <c r="C1919" s="14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</row>
    <row r="1920" spans="1:34" ht="12.75">
      <c r="A1920" s="14"/>
      <c r="B1920" s="6"/>
      <c r="C1920" s="14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</row>
    <row r="1921" spans="1:34" ht="12.75">
      <c r="A1921" s="14"/>
      <c r="B1921" s="6"/>
      <c r="C1921" s="14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</row>
    <row r="1922" spans="1:34" ht="12.75">
      <c r="A1922" s="14"/>
      <c r="B1922" s="6"/>
      <c r="C1922" s="14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</row>
    <row r="1923" spans="1:34" ht="12.75">
      <c r="A1923" s="14"/>
      <c r="B1923" s="6"/>
      <c r="C1923" s="14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</row>
    <row r="1924" spans="1:34" ht="12.75">
      <c r="A1924" s="14"/>
      <c r="B1924" s="6"/>
      <c r="C1924" s="14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</row>
    <row r="1925" spans="1:34" ht="12.75">
      <c r="A1925" s="14"/>
      <c r="B1925" s="6"/>
      <c r="C1925" s="14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</row>
    <row r="1926" spans="1:34" ht="12.75">
      <c r="A1926" s="14"/>
      <c r="B1926" s="6"/>
      <c r="C1926" s="14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</row>
    <row r="1927" spans="1:34" ht="12.75">
      <c r="A1927" s="14"/>
      <c r="B1927" s="6"/>
      <c r="C1927" s="14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</row>
    <row r="1928" spans="1:34" ht="12.75">
      <c r="A1928" s="14"/>
      <c r="B1928" s="6"/>
      <c r="C1928" s="14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</row>
    <row r="1929" spans="1:34" ht="12.75">
      <c r="A1929" s="14"/>
      <c r="B1929" s="6"/>
      <c r="C1929" s="14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</row>
    <row r="1930" spans="1:34" ht="12.75">
      <c r="A1930" s="14"/>
      <c r="B1930" s="6"/>
      <c r="C1930" s="14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</row>
    <row r="1931" spans="1:34" ht="12.75">
      <c r="A1931" s="14"/>
      <c r="B1931" s="6"/>
      <c r="C1931" s="14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</row>
    <row r="1932" spans="1:34" ht="12.75">
      <c r="A1932" s="14"/>
      <c r="B1932" s="6"/>
      <c r="C1932" s="14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</row>
    <row r="1933" spans="1:34" ht="12.75">
      <c r="A1933" s="14"/>
      <c r="B1933" s="6"/>
      <c r="C1933" s="14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</row>
    <row r="1934" spans="1:34" ht="12.75">
      <c r="A1934" s="14"/>
      <c r="B1934" s="6"/>
      <c r="C1934" s="14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</row>
    <row r="1935" spans="1:34" ht="12.75">
      <c r="A1935" s="14"/>
      <c r="B1935" s="6"/>
      <c r="C1935" s="14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</row>
    <row r="1936" spans="1:34" ht="12.75">
      <c r="A1936" s="14"/>
      <c r="B1936" s="6"/>
      <c r="C1936" s="14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</row>
    <row r="1937" spans="1:34" ht="12.75">
      <c r="A1937" s="14"/>
      <c r="B1937" s="6"/>
      <c r="C1937" s="14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</row>
    <row r="1938" spans="1:34" ht="12.75">
      <c r="A1938" s="14"/>
      <c r="B1938" s="6"/>
      <c r="C1938" s="14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</row>
    <row r="1939" spans="1:34" ht="12.75">
      <c r="A1939" s="14"/>
      <c r="B1939" s="6"/>
      <c r="C1939" s="14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</row>
    <row r="1940" spans="1:34" ht="12.75">
      <c r="A1940" s="14"/>
      <c r="B1940" s="6"/>
      <c r="C1940" s="14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</row>
    <row r="1941" spans="1:34" ht="12.75">
      <c r="A1941" s="14"/>
      <c r="B1941" s="6"/>
      <c r="C1941" s="14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</row>
    <row r="1942" spans="1:34" ht="12.75">
      <c r="A1942" s="14"/>
      <c r="B1942" s="6"/>
      <c r="C1942" s="14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</row>
    <row r="1943" spans="1:34" ht="12.75">
      <c r="A1943" s="14"/>
      <c r="B1943" s="6"/>
      <c r="C1943" s="14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</row>
    <row r="1944" spans="1:34" ht="12.75">
      <c r="A1944" s="14"/>
      <c r="B1944" s="6"/>
      <c r="C1944" s="14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</row>
    <row r="1945" spans="1:34" ht="12.75">
      <c r="A1945" s="14"/>
      <c r="B1945" s="6"/>
      <c r="C1945" s="14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</row>
    <row r="1946" spans="1:34" ht="12.75">
      <c r="A1946" s="14"/>
      <c r="B1946" s="6"/>
      <c r="C1946" s="14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</row>
    <row r="1947" spans="1:34" ht="12.75">
      <c r="A1947" s="14"/>
      <c r="B1947" s="6"/>
      <c r="C1947" s="14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</row>
    <row r="1948" spans="1:34" ht="12.75">
      <c r="A1948" s="14"/>
      <c r="B1948" s="6"/>
      <c r="C1948" s="14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</row>
    <row r="1949" spans="1:34" ht="12.75">
      <c r="A1949" s="14"/>
      <c r="B1949" s="6"/>
      <c r="C1949" s="14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</row>
    <row r="1950" spans="1:34" ht="12.75">
      <c r="A1950" s="14"/>
      <c r="B1950" s="6"/>
      <c r="C1950" s="14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</row>
    <row r="1951" spans="1:34" ht="12.75">
      <c r="A1951" s="14"/>
      <c r="B1951" s="6"/>
      <c r="C1951" s="14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</row>
    <row r="1952" spans="1:34" ht="12.75">
      <c r="A1952" s="14"/>
      <c r="B1952" s="6"/>
      <c r="C1952" s="14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</row>
    <row r="1953" spans="1:34" ht="12.75">
      <c r="A1953" s="14"/>
      <c r="B1953" s="6"/>
      <c r="C1953" s="14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</row>
    <row r="1954" spans="1:34" ht="12.75">
      <c r="A1954" s="14"/>
      <c r="B1954" s="6"/>
      <c r="C1954" s="14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</row>
    <row r="1955" spans="1:34" ht="12.75">
      <c r="A1955" s="14"/>
      <c r="B1955" s="6"/>
      <c r="C1955" s="14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</row>
    <row r="1956" spans="1:34" ht="12.75">
      <c r="A1956" s="14"/>
      <c r="B1956" s="6"/>
      <c r="C1956" s="14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</row>
    <row r="1957" spans="1:34" ht="12.75">
      <c r="A1957" s="14"/>
      <c r="B1957" s="6"/>
      <c r="C1957" s="14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</row>
    <row r="1958" spans="1:34" ht="12.75">
      <c r="A1958" s="14"/>
      <c r="B1958" s="6"/>
      <c r="C1958" s="14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</row>
    <row r="1959" spans="1:34" ht="12.75">
      <c r="A1959" s="14"/>
      <c r="B1959" s="6"/>
      <c r="C1959" s="14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</row>
    <row r="1960" spans="1:34" ht="12.75">
      <c r="A1960" s="14"/>
      <c r="B1960" s="6"/>
      <c r="C1960" s="14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</row>
    <row r="1961" spans="1:34" ht="12.75">
      <c r="A1961" s="14"/>
      <c r="B1961" s="6"/>
      <c r="C1961" s="14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</row>
    <row r="1962" spans="1:34" ht="12.75">
      <c r="A1962" s="14"/>
      <c r="B1962" s="6"/>
      <c r="C1962" s="14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</row>
    <row r="1963" spans="1:34" ht="12.75">
      <c r="A1963" s="14"/>
      <c r="B1963" s="6"/>
      <c r="C1963" s="14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</row>
    <row r="1964" spans="1:34" ht="12.75">
      <c r="A1964" s="14"/>
      <c r="B1964" s="6"/>
      <c r="C1964" s="14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</row>
    <row r="1965" spans="1:34" ht="12.75">
      <c r="A1965" s="14"/>
      <c r="B1965" s="6"/>
      <c r="C1965" s="14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</row>
    <row r="1966" spans="1:34" ht="12.75">
      <c r="A1966" s="14"/>
      <c r="B1966" s="6"/>
      <c r="C1966" s="14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</row>
    <row r="1967" spans="1:34" ht="12.75">
      <c r="A1967" s="14"/>
      <c r="B1967" s="6"/>
      <c r="C1967" s="14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</row>
    <row r="1968" spans="1:34" ht="12.75">
      <c r="A1968" s="14"/>
      <c r="B1968" s="6"/>
      <c r="C1968" s="14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</row>
    <row r="1969" spans="1:34" ht="12.75">
      <c r="A1969" s="14"/>
      <c r="B1969" s="6"/>
      <c r="C1969" s="14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</row>
    <row r="1970" spans="1:34" ht="12.75">
      <c r="A1970" s="14"/>
      <c r="B1970" s="6"/>
      <c r="C1970" s="14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</row>
    <row r="1971" spans="1:34" ht="12.75">
      <c r="A1971" s="14"/>
      <c r="B1971" s="6"/>
      <c r="C1971" s="14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</row>
    <row r="1972" spans="1:34" ht="12.75">
      <c r="A1972" s="14"/>
      <c r="B1972" s="6"/>
      <c r="C1972" s="14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</row>
    <row r="1973" spans="1:34" ht="12.75">
      <c r="A1973" s="14"/>
      <c r="B1973" s="6"/>
      <c r="C1973" s="14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</row>
    <row r="1974" spans="1:34" ht="12.75">
      <c r="A1974" s="14"/>
      <c r="B1974" s="6"/>
      <c r="C1974" s="14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</row>
    <row r="1975" spans="1:34" ht="12.75">
      <c r="A1975" s="14"/>
      <c r="B1975" s="6"/>
      <c r="C1975" s="14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</row>
    <row r="1976" spans="1:34" ht="12.75">
      <c r="A1976" s="14"/>
      <c r="B1976" s="6"/>
      <c r="C1976" s="14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</row>
    <row r="1977" spans="1:34" ht="12.75">
      <c r="A1977" s="14"/>
      <c r="B1977" s="6"/>
      <c r="C1977" s="14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</row>
    <row r="1978" spans="1:34" ht="12.75">
      <c r="A1978" s="14"/>
      <c r="B1978" s="6"/>
      <c r="C1978" s="14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</row>
    <row r="1979" spans="1:34" ht="12.75">
      <c r="A1979" s="14"/>
      <c r="B1979" s="6"/>
      <c r="C1979" s="14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</row>
    <row r="1980" spans="1:34" ht="12.75">
      <c r="A1980" s="14"/>
      <c r="B1980" s="6"/>
      <c r="C1980" s="14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</row>
    <row r="1981" spans="1:34" ht="12.75">
      <c r="A1981" s="14"/>
      <c r="B1981" s="6"/>
      <c r="C1981" s="14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</row>
    <row r="1982" spans="1:34" ht="12.75">
      <c r="A1982" s="14"/>
      <c r="B1982" s="6"/>
      <c r="C1982" s="14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</row>
    <row r="1983" spans="1:34" ht="12.75">
      <c r="A1983" s="14"/>
      <c r="B1983" s="6"/>
      <c r="C1983" s="14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</row>
    <row r="1984" spans="1:34" ht="12.75">
      <c r="A1984" s="14"/>
      <c r="B1984" s="6"/>
      <c r="C1984" s="14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</row>
    <row r="1985" spans="1:34" ht="12.75">
      <c r="A1985" s="14"/>
      <c r="B1985" s="6"/>
      <c r="C1985" s="14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</row>
    <row r="1986" spans="1:34" ht="12.75">
      <c r="A1986" s="14"/>
      <c r="B1986" s="6"/>
      <c r="C1986" s="14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</row>
    <row r="1987" spans="1:34" ht="12.75">
      <c r="A1987" s="14"/>
      <c r="B1987" s="6"/>
      <c r="C1987" s="14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</row>
    <row r="1988" spans="1:34" ht="12.75">
      <c r="A1988" s="14"/>
      <c r="B1988" s="6"/>
      <c r="C1988" s="14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</row>
    <row r="1989" spans="1:34" ht="12.75">
      <c r="A1989" s="14"/>
      <c r="B1989" s="6"/>
      <c r="C1989" s="14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</row>
    <row r="1990" spans="1:34" ht="12.75">
      <c r="A1990" s="14"/>
      <c r="B1990" s="6"/>
      <c r="C1990" s="14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</row>
    <row r="1991" spans="1:34" ht="12.75">
      <c r="A1991" s="14"/>
      <c r="B1991" s="6"/>
      <c r="C1991" s="14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</row>
    <row r="1992" spans="1:34" ht="12.75">
      <c r="A1992" s="14"/>
      <c r="B1992" s="6"/>
      <c r="C1992" s="14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</row>
    <row r="1993" spans="1:34" ht="12.75">
      <c r="A1993" s="14"/>
      <c r="B1993" s="6"/>
      <c r="C1993" s="14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</row>
    <row r="1994" spans="1:34" ht="12.75">
      <c r="A1994" s="14"/>
      <c r="B1994" s="6"/>
      <c r="C1994" s="14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</row>
    <row r="1995" spans="1:34" ht="12.75">
      <c r="A1995" s="14"/>
      <c r="B1995" s="6"/>
      <c r="C1995" s="14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</row>
    <row r="1996" spans="1:34" ht="12.75">
      <c r="A1996" s="14"/>
      <c r="B1996" s="6"/>
      <c r="C1996" s="14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</row>
    <row r="1997" spans="1:34" ht="12.75">
      <c r="A1997" s="14"/>
      <c r="B1997" s="6"/>
      <c r="C1997" s="14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</row>
    <row r="1998" spans="1:34" ht="12.75">
      <c r="A1998" s="14"/>
      <c r="B1998" s="6"/>
      <c r="C1998" s="14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</row>
    <row r="1999" spans="1:34" ht="12.75">
      <c r="A1999" s="14"/>
      <c r="B1999" s="6"/>
      <c r="C1999" s="14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</row>
    <row r="2000" spans="1:34" ht="12.75">
      <c r="A2000" s="14"/>
      <c r="B2000" s="6"/>
      <c r="C2000" s="14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</row>
    <row r="2001" spans="1:34" ht="12.75">
      <c r="A2001" s="14"/>
      <c r="B2001" s="6"/>
      <c r="C2001" s="14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</row>
    <row r="2002" spans="1:34" ht="12.75">
      <c r="A2002" s="14"/>
      <c r="B2002" s="6"/>
      <c r="C2002" s="14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</row>
    <row r="2003" spans="1:34" ht="12.75">
      <c r="A2003" s="14"/>
      <c r="B2003" s="6"/>
      <c r="C2003" s="14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</row>
    <row r="2004" spans="1:34" ht="12.75">
      <c r="A2004" s="14"/>
      <c r="B2004" s="6"/>
      <c r="C2004" s="14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</row>
    <row r="2005" spans="1:34" ht="12.75">
      <c r="A2005" s="14"/>
      <c r="B2005" s="6"/>
      <c r="C2005" s="14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</row>
    <row r="2006" spans="1:34" ht="12.75">
      <c r="A2006" s="14"/>
      <c r="B2006" s="6"/>
      <c r="C2006" s="14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</row>
    <row r="2007" spans="1:34" ht="12.75">
      <c r="A2007" s="14"/>
      <c r="B2007" s="6"/>
      <c r="C2007" s="14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</row>
    <row r="2008" spans="1:34" ht="12.75">
      <c r="A2008" s="14"/>
      <c r="B2008" s="6"/>
      <c r="C2008" s="14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</row>
    <row r="2009" spans="1:34" ht="12.75">
      <c r="A2009" s="14"/>
      <c r="B2009" s="6"/>
      <c r="C2009" s="14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</row>
    <row r="2010" spans="1:34" ht="12.75">
      <c r="A2010" s="14"/>
      <c r="B2010" s="6"/>
      <c r="C2010" s="14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</row>
    <row r="2011" spans="1:34" ht="12.75">
      <c r="A2011" s="14"/>
      <c r="B2011" s="6"/>
      <c r="C2011" s="14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</row>
    <row r="2012" spans="1:34" ht="12.75">
      <c r="A2012" s="14"/>
      <c r="B2012" s="6"/>
      <c r="C2012" s="14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</row>
    <row r="2013" spans="1:34" ht="12.75">
      <c r="A2013" s="14"/>
      <c r="B2013" s="6"/>
      <c r="C2013" s="14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</row>
    <row r="2014" spans="1:34" ht="12.75">
      <c r="A2014" s="14"/>
      <c r="B2014" s="6"/>
      <c r="C2014" s="14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</row>
    <row r="2015" spans="1:34" ht="12.75">
      <c r="A2015" s="14"/>
      <c r="B2015" s="6"/>
      <c r="C2015" s="14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</row>
    <row r="2016" spans="1:34" ht="12.75">
      <c r="A2016" s="14"/>
      <c r="B2016" s="6"/>
      <c r="C2016" s="14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</row>
    <row r="2017" spans="1:34" ht="12.75">
      <c r="A2017" s="14"/>
      <c r="B2017" s="6"/>
      <c r="C2017" s="14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</row>
    <row r="2018" spans="1:34" ht="12.75">
      <c r="A2018" s="14"/>
      <c r="B2018" s="6"/>
      <c r="C2018" s="14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</row>
    <row r="2019" spans="1:34" ht="12.75">
      <c r="A2019" s="14"/>
      <c r="B2019" s="6"/>
      <c r="C2019" s="14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</row>
    <row r="2020" spans="1:34" ht="12.75">
      <c r="A2020" s="14"/>
      <c r="B2020" s="6"/>
      <c r="C2020" s="14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</row>
    <row r="2021" spans="1:34" ht="12.75">
      <c r="A2021" s="14"/>
      <c r="B2021" s="6"/>
      <c r="C2021" s="14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</row>
    <row r="2022" spans="1:34" ht="12.75">
      <c r="A2022" s="14"/>
      <c r="B2022" s="6"/>
      <c r="C2022" s="14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</row>
    <row r="2023" spans="1:34" ht="12.75">
      <c r="A2023" s="14"/>
      <c r="B2023" s="6"/>
      <c r="C2023" s="14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</row>
    <row r="2024" spans="1:34" ht="12.75">
      <c r="A2024" s="14"/>
      <c r="B2024" s="6"/>
      <c r="C2024" s="14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</row>
    <row r="2025" spans="1:34" ht="12.75">
      <c r="A2025" s="14"/>
      <c r="B2025" s="6"/>
      <c r="C2025" s="14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</row>
    <row r="2026" spans="1:34" ht="12.75">
      <c r="A2026" s="14"/>
      <c r="B2026" s="6"/>
      <c r="C2026" s="14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</row>
    <row r="2027" spans="1:34" ht="12.75">
      <c r="A2027" s="14"/>
      <c r="B2027" s="6"/>
      <c r="C2027" s="14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</row>
    <row r="2028" spans="1:34" ht="12.75">
      <c r="A2028" s="14"/>
      <c r="B2028" s="6"/>
      <c r="C2028" s="14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</row>
    <row r="2029" spans="1:34" ht="12.75">
      <c r="A2029" s="14"/>
      <c r="B2029" s="6"/>
      <c r="C2029" s="14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</row>
    <row r="2030" spans="1:34" ht="12.75">
      <c r="A2030" s="14"/>
      <c r="B2030" s="6"/>
      <c r="C2030" s="14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</row>
    <row r="2031" spans="1:34" ht="12.75">
      <c r="A2031" s="14"/>
      <c r="B2031" s="6"/>
      <c r="C2031" s="14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</row>
    <row r="2032" spans="1:34" ht="12.75">
      <c r="A2032" s="14"/>
      <c r="B2032" s="6"/>
      <c r="C2032" s="14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</row>
    <row r="2033" spans="1:34" ht="12.75">
      <c r="A2033" s="14"/>
      <c r="B2033" s="6"/>
      <c r="C2033" s="14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</row>
    <row r="2034" spans="1:34" ht="12.75">
      <c r="A2034" s="14"/>
      <c r="B2034" s="6"/>
      <c r="C2034" s="14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</row>
    <row r="2035" spans="1:34" ht="12.75">
      <c r="A2035" s="14"/>
      <c r="B2035" s="6"/>
      <c r="C2035" s="14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</row>
    <row r="2036" spans="1:34" ht="12.75">
      <c r="A2036" s="14"/>
      <c r="B2036" s="6"/>
      <c r="C2036" s="14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</row>
    <row r="2037" spans="1:34" ht="12.75">
      <c r="A2037" s="14"/>
      <c r="B2037" s="6"/>
      <c r="C2037" s="14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</row>
    <row r="2038" spans="1:34" ht="12.75">
      <c r="A2038" s="14"/>
      <c r="B2038" s="6"/>
      <c r="C2038" s="14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</row>
    <row r="2039" spans="1:34" ht="12.75">
      <c r="A2039" s="14"/>
      <c r="B2039" s="6"/>
      <c r="C2039" s="14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</row>
    <row r="2040" spans="1:34" ht="12.75">
      <c r="A2040" s="14"/>
      <c r="B2040" s="6"/>
      <c r="C2040" s="14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</row>
    <row r="2041" spans="1:34" ht="12.75">
      <c r="A2041" s="14"/>
      <c r="B2041" s="6"/>
      <c r="C2041" s="14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</row>
    <row r="2042" spans="1:34" ht="12.75">
      <c r="A2042" s="14"/>
      <c r="B2042" s="6"/>
      <c r="C2042" s="14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</row>
    <row r="2043" spans="1:34" ht="12.75">
      <c r="A2043" s="14"/>
      <c r="B2043" s="6"/>
      <c r="C2043" s="14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</row>
    <row r="2044" spans="1:34" ht="12.75">
      <c r="A2044" s="14"/>
      <c r="B2044" s="6"/>
      <c r="C2044" s="14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</row>
    <row r="2045" spans="1:34" ht="12.75">
      <c r="A2045" s="14"/>
      <c r="B2045" s="6"/>
      <c r="C2045" s="14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</row>
    <row r="2046" spans="1:34" ht="12.75">
      <c r="A2046" s="14"/>
      <c r="B2046" s="6"/>
      <c r="C2046" s="14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</row>
    <row r="2047" spans="1:34" ht="12.75">
      <c r="A2047" s="14"/>
      <c r="B2047" s="6"/>
      <c r="C2047" s="14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</row>
    <row r="2048" spans="1:34" ht="12.75">
      <c r="A2048" s="14"/>
      <c r="B2048" s="6"/>
      <c r="C2048" s="14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</row>
    <row r="2049" spans="1:34" ht="12.75">
      <c r="A2049" s="14"/>
      <c r="B2049" s="6"/>
      <c r="C2049" s="14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</row>
    <row r="2050" spans="1:34" ht="12.75">
      <c r="A2050" s="14"/>
      <c r="B2050" s="6"/>
      <c r="C2050" s="14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</row>
    <row r="2051" spans="1:34" ht="12.75">
      <c r="A2051" s="14"/>
      <c r="B2051" s="6"/>
      <c r="C2051" s="14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</row>
    <row r="2052" spans="1:34" ht="12.75">
      <c r="A2052" s="14"/>
      <c r="B2052" s="6"/>
      <c r="C2052" s="14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</row>
    <row r="2053" spans="1:34" ht="12.75">
      <c r="A2053" s="14"/>
      <c r="B2053" s="6"/>
      <c r="C2053" s="14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</row>
    <row r="2054" spans="1:34" ht="12.75">
      <c r="A2054" s="14"/>
      <c r="B2054" s="6"/>
      <c r="C2054" s="14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</row>
    <row r="2055" spans="1:34" ht="12.75">
      <c r="A2055" s="14"/>
      <c r="B2055" s="6"/>
      <c r="C2055" s="14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</row>
    <row r="2056" spans="1:34" ht="12.75">
      <c r="A2056" s="14"/>
      <c r="B2056" s="6"/>
      <c r="C2056" s="14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</row>
    <row r="2057" spans="1:34" ht="12.75">
      <c r="A2057" s="14"/>
      <c r="B2057" s="6"/>
      <c r="C2057" s="14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</row>
    <row r="2058" spans="1:34" ht="12.75">
      <c r="A2058" s="14"/>
      <c r="B2058" s="6"/>
      <c r="C2058" s="14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</row>
    <row r="2059" spans="1:34" ht="12.75">
      <c r="A2059" s="14"/>
      <c r="B2059" s="6"/>
      <c r="C2059" s="14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</row>
    <row r="2060" spans="1:34" ht="12.75">
      <c r="A2060" s="14"/>
      <c r="B2060" s="6"/>
      <c r="C2060" s="14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</row>
    <row r="2061" spans="1:34" ht="12.75">
      <c r="A2061" s="14"/>
      <c r="B2061" s="6"/>
      <c r="C2061" s="14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</row>
    <row r="2062" spans="1:34" ht="12.75">
      <c r="A2062" s="14"/>
      <c r="B2062" s="6"/>
      <c r="C2062" s="14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</row>
    <row r="2063" spans="1:34" ht="12.75">
      <c r="A2063" s="14"/>
      <c r="B2063" s="6"/>
      <c r="C2063" s="14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</row>
    <row r="2064" spans="1:34" ht="12.75">
      <c r="A2064" s="14"/>
      <c r="B2064" s="6"/>
      <c r="C2064" s="14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</row>
    <row r="2065" spans="1:34" ht="12.75">
      <c r="A2065" s="14"/>
      <c r="B2065" s="6"/>
      <c r="C2065" s="14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</row>
    <row r="2066" spans="1:34" ht="12.75">
      <c r="A2066" s="14"/>
      <c r="B2066" s="6"/>
      <c r="C2066" s="14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</row>
    <row r="2067" spans="1:34" ht="12.75">
      <c r="A2067" s="14"/>
      <c r="B2067" s="6"/>
      <c r="C2067" s="14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</row>
    <row r="2068" spans="1:34" ht="12.75">
      <c r="A2068" s="14"/>
      <c r="B2068" s="6"/>
      <c r="C2068" s="14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</row>
    <row r="2069" spans="1:34" ht="12.75">
      <c r="A2069" s="14"/>
      <c r="B2069" s="6"/>
      <c r="C2069" s="14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</row>
    <row r="2070" spans="1:34" ht="12.75">
      <c r="A2070" s="14"/>
      <c r="B2070" s="6"/>
      <c r="C2070" s="14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</row>
    <row r="2071" spans="1:34" ht="12.75">
      <c r="A2071" s="14"/>
      <c r="B2071" s="6"/>
      <c r="C2071" s="14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</row>
    <row r="2072" spans="1:34" ht="12.75">
      <c r="A2072" s="14"/>
      <c r="B2072" s="6"/>
      <c r="C2072" s="14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</row>
    <row r="2073" spans="1:34" ht="12.75">
      <c r="A2073" s="14"/>
      <c r="B2073" s="6"/>
      <c r="C2073" s="14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</row>
    <row r="2074" spans="1:34" ht="12.75">
      <c r="A2074" s="14"/>
      <c r="B2074" s="6"/>
      <c r="C2074" s="14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</row>
    <row r="2075" spans="1:34" ht="12.75">
      <c r="A2075" s="14"/>
      <c r="B2075" s="6"/>
      <c r="C2075" s="14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</row>
    <row r="2076" spans="1:34" ht="12.75">
      <c r="A2076" s="14"/>
      <c r="B2076" s="6"/>
      <c r="C2076" s="14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</row>
    <row r="2077" spans="1:34" ht="12.75">
      <c r="A2077" s="14"/>
      <c r="B2077" s="6"/>
      <c r="C2077" s="14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</row>
    <row r="2078" spans="1:34" ht="12.75">
      <c r="A2078" s="14"/>
      <c r="B2078" s="6"/>
      <c r="C2078" s="14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</row>
    <row r="2079" spans="1:34" ht="12.75">
      <c r="A2079" s="14"/>
      <c r="B2079" s="6"/>
      <c r="C2079" s="14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</row>
    <row r="2080" spans="1:34" ht="12.75">
      <c r="A2080" s="14"/>
      <c r="B2080" s="6"/>
      <c r="C2080" s="14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</row>
    <row r="2081" spans="1:34" ht="12.75">
      <c r="A2081" s="14"/>
      <c r="B2081" s="6"/>
      <c r="C2081" s="14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</row>
    <row r="2082" spans="1:34" ht="12.75">
      <c r="A2082" s="14"/>
      <c r="B2082" s="6"/>
      <c r="C2082" s="14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</row>
    <row r="2083" spans="1:34" ht="12.75">
      <c r="A2083" s="14"/>
      <c r="B2083" s="6"/>
      <c r="C2083" s="14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</row>
    <row r="2084" spans="1:34" ht="12.75">
      <c r="A2084" s="14"/>
      <c r="B2084" s="6"/>
      <c r="C2084" s="14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</row>
    <row r="2085" spans="1:34" ht="12.75">
      <c r="A2085" s="14"/>
      <c r="B2085" s="6"/>
      <c r="C2085" s="14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</row>
    <row r="2086" spans="1:34" ht="12.75">
      <c r="A2086" s="14"/>
      <c r="B2086" s="6"/>
      <c r="C2086" s="14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</row>
    <row r="2087" spans="1:34" ht="12.75">
      <c r="A2087" s="14"/>
      <c r="B2087" s="6"/>
      <c r="C2087" s="14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</row>
    <row r="2088" spans="1:34" ht="12.75">
      <c r="A2088" s="14"/>
      <c r="B2088" s="6"/>
      <c r="C2088" s="14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</row>
    <row r="2089" spans="1:34" ht="12.75">
      <c r="A2089" s="14"/>
      <c r="B2089" s="6"/>
      <c r="C2089" s="14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</row>
    <row r="2090" spans="1:34" ht="12.75">
      <c r="A2090" s="14"/>
      <c r="B2090" s="6"/>
      <c r="C2090" s="14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</row>
    <row r="2091" spans="1:34" ht="12.75">
      <c r="A2091" s="14"/>
      <c r="B2091" s="6"/>
      <c r="C2091" s="14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</row>
    <row r="2092" spans="1:34" ht="12.75">
      <c r="A2092" s="14"/>
      <c r="B2092" s="6"/>
      <c r="C2092" s="14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</row>
    <row r="2093" spans="1:34" ht="12.75">
      <c r="A2093" s="14"/>
      <c r="B2093" s="6"/>
      <c r="C2093" s="14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</row>
    <row r="2094" spans="1:34" ht="12.75">
      <c r="A2094" s="14"/>
      <c r="B2094" s="6"/>
      <c r="C2094" s="14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</row>
    <row r="2095" spans="1:34" ht="12.75">
      <c r="A2095" s="14"/>
      <c r="B2095" s="6"/>
      <c r="C2095" s="14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</row>
    <row r="2096" spans="1:34" ht="12.75">
      <c r="A2096" s="14"/>
      <c r="B2096" s="6"/>
      <c r="C2096" s="14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</row>
    <row r="2097" spans="1:34" ht="12.75">
      <c r="A2097" s="14"/>
      <c r="B2097" s="6"/>
      <c r="C2097" s="14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</row>
    <row r="2098" spans="1:34" ht="12.75">
      <c r="A2098" s="14"/>
      <c r="B2098" s="6"/>
      <c r="C2098" s="14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</row>
    <row r="2099" spans="1:34" ht="12.75">
      <c r="A2099" s="14"/>
      <c r="B2099" s="6"/>
      <c r="C2099" s="14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</row>
    <row r="2100" spans="1:34" ht="12.75">
      <c r="A2100" s="14"/>
      <c r="B2100" s="6"/>
      <c r="C2100" s="14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</row>
    <row r="2101" spans="1:34" ht="12.75">
      <c r="A2101" s="14"/>
      <c r="B2101" s="6"/>
      <c r="C2101" s="14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</row>
    <row r="2102" spans="1:34" ht="12.75">
      <c r="A2102" s="14"/>
      <c r="B2102" s="6"/>
      <c r="C2102" s="14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</row>
    <row r="2103" spans="1:34" ht="12.75">
      <c r="A2103" s="14"/>
      <c r="B2103" s="6"/>
      <c r="C2103" s="14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</row>
    <row r="2104" spans="1:34" ht="12.75">
      <c r="A2104" s="14"/>
      <c r="B2104" s="6"/>
      <c r="C2104" s="14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</row>
    <row r="2105" spans="1:34" ht="12.75">
      <c r="A2105" s="14"/>
      <c r="B2105" s="6"/>
      <c r="C2105" s="14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</row>
    <row r="2106" spans="1:34" ht="12.75">
      <c r="A2106" s="14"/>
      <c r="B2106" s="6"/>
      <c r="C2106" s="14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</row>
    <row r="2107" spans="1:34" ht="12.75">
      <c r="A2107" s="14"/>
      <c r="B2107" s="6"/>
      <c r="C2107" s="14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</row>
    <row r="2108" spans="1:34" ht="12.75">
      <c r="A2108" s="14"/>
      <c r="B2108" s="6"/>
      <c r="C2108" s="14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</row>
    <row r="2109" spans="1:34" ht="12.75">
      <c r="A2109" s="14"/>
      <c r="B2109" s="6"/>
      <c r="C2109" s="14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</row>
    <row r="2110" spans="1:34" ht="12.75">
      <c r="A2110" s="14"/>
      <c r="B2110" s="6"/>
      <c r="C2110" s="14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</row>
    <row r="2111" spans="1:34" ht="12.75">
      <c r="A2111" s="14"/>
      <c r="B2111" s="6"/>
      <c r="C2111" s="14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</row>
    <row r="2112" spans="1:34" ht="12.75">
      <c r="A2112" s="14"/>
      <c r="B2112" s="6"/>
      <c r="C2112" s="14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</row>
    <row r="2113" spans="1:34" ht="12.75">
      <c r="A2113" s="14"/>
      <c r="B2113" s="6"/>
      <c r="C2113" s="14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</row>
    <row r="2114" spans="1:34" ht="12.75">
      <c r="A2114" s="14"/>
      <c r="B2114" s="6"/>
      <c r="C2114" s="14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</row>
    <row r="2115" spans="1:34" ht="12.75">
      <c r="A2115" s="14"/>
      <c r="B2115" s="6"/>
      <c r="C2115" s="14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</row>
    <row r="2116" spans="1:34" ht="12.75">
      <c r="A2116" s="14"/>
      <c r="B2116" s="6"/>
      <c r="C2116" s="14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</row>
    <row r="2117" spans="1:34" ht="12.75">
      <c r="A2117" s="14"/>
      <c r="B2117" s="6"/>
      <c r="C2117" s="14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</row>
    <row r="2118" spans="1:34" ht="12.75">
      <c r="A2118" s="14"/>
      <c r="B2118" s="6"/>
      <c r="C2118" s="14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</row>
    <row r="2119" spans="1:34" ht="12.75">
      <c r="A2119" s="14"/>
      <c r="B2119" s="6"/>
      <c r="C2119" s="14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</row>
    <row r="2120" spans="1:34" ht="12.75">
      <c r="A2120" s="14"/>
      <c r="B2120" s="6"/>
      <c r="C2120" s="14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</row>
    <row r="2121" spans="1:34" ht="12.75">
      <c r="A2121" s="14"/>
      <c r="B2121" s="6"/>
      <c r="C2121" s="14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</row>
    <row r="2122" spans="1:34" ht="12.75">
      <c r="A2122" s="14"/>
      <c r="B2122" s="6"/>
      <c r="C2122" s="14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</row>
    <row r="2123" spans="1:34" ht="12.75">
      <c r="A2123" s="14"/>
      <c r="B2123" s="6"/>
      <c r="C2123" s="14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</row>
    <row r="2124" spans="1:34" ht="12.75">
      <c r="A2124" s="14"/>
      <c r="B2124" s="6"/>
      <c r="C2124" s="14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</row>
    <row r="2125" spans="1:34" ht="12.75">
      <c r="A2125" s="14"/>
      <c r="B2125" s="6"/>
      <c r="C2125" s="14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</row>
    <row r="2126" spans="1:34" ht="12.75">
      <c r="A2126" s="14"/>
      <c r="B2126" s="6"/>
      <c r="C2126" s="14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</row>
    <row r="2127" spans="1:34" ht="12.75">
      <c r="A2127" s="14"/>
      <c r="B2127" s="6"/>
      <c r="C2127" s="14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</row>
    <row r="2128" spans="1:34" ht="12.75">
      <c r="A2128" s="14"/>
      <c r="B2128" s="6"/>
      <c r="C2128" s="14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</row>
    <row r="2129" spans="1:34" ht="12.75">
      <c r="A2129" s="14"/>
      <c r="B2129" s="6"/>
      <c r="C2129" s="14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</row>
    <row r="2130" spans="1:34" ht="12.75">
      <c r="A2130" s="14"/>
      <c r="B2130" s="6"/>
      <c r="C2130" s="14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</row>
    <row r="2131" spans="1:34" ht="12.75">
      <c r="A2131" s="14"/>
      <c r="B2131" s="6"/>
      <c r="C2131" s="14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</row>
    <row r="2132" spans="1:34" ht="12.75">
      <c r="A2132" s="14"/>
      <c r="B2132" s="6"/>
      <c r="C2132" s="14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</row>
    <row r="2133" spans="1:34" ht="12.75">
      <c r="A2133" s="14"/>
      <c r="B2133" s="6"/>
      <c r="C2133" s="14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</row>
    <row r="2134" spans="1:34" ht="12.75">
      <c r="A2134" s="14"/>
      <c r="B2134" s="6"/>
      <c r="C2134" s="14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</row>
    <row r="2135" spans="1:34" ht="12.75">
      <c r="A2135" s="14"/>
      <c r="B2135" s="6"/>
      <c r="C2135" s="14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</row>
    <row r="2136" spans="1:34" ht="12.75">
      <c r="A2136" s="14"/>
      <c r="B2136" s="6"/>
      <c r="C2136" s="14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</row>
    <row r="2137" spans="1:34" ht="12.75">
      <c r="A2137" s="14"/>
      <c r="B2137" s="6"/>
      <c r="C2137" s="14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</row>
    <row r="2138" spans="1:34" ht="12.75">
      <c r="A2138" s="14"/>
      <c r="B2138" s="6"/>
      <c r="C2138" s="14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</row>
    <row r="2139" spans="1:34" ht="12.75">
      <c r="A2139" s="14"/>
      <c r="B2139" s="6"/>
      <c r="C2139" s="14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</row>
    <row r="2140" spans="1:34" ht="12.75">
      <c r="A2140" s="14"/>
      <c r="B2140" s="6"/>
      <c r="C2140" s="14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</row>
    <row r="2141" spans="1:34" ht="12.75">
      <c r="A2141" s="14"/>
      <c r="B2141" s="6"/>
      <c r="C2141" s="14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</row>
    <row r="2142" spans="1:34" ht="12.75">
      <c r="A2142" s="14"/>
      <c r="B2142" s="6"/>
      <c r="C2142" s="14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</row>
    <row r="2143" spans="1:34" ht="12.75">
      <c r="A2143" s="14"/>
      <c r="B2143" s="6"/>
      <c r="C2143" s="14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</row>
    <row r="2144" spans="1:34" ht="12.75">
      <c r="A2144" s="14"/>
      <c r="B2144" s="6"/>
      <c r="C2144" s="14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</row>
    <row r="2145" spans="1:34" ht="12.75">
      <c r="A2145" s="14"/>
      <c r="B2145" s="6"/>
      <c r="C2145" s="14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</row>
    <row r="2146" spans="1:34" ht="12.75">
      <c r="A2146" s="14"/>
      <c r="B2146" s="6"/>
      <c r="C2146" s="14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</row>
    <row r="2147" spans="1:34" ht="12.75">
      <c r="A2147" s="14"/>
      <c r="B2147" s="6"/>
      <c r="C2147" s="14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</row>
    <row r="2148" spans="1:34" ht="12.75">
      <c r="A2148" s="14"/>
      <c r="B2148" s="6"/>
      <c r="C2148" s="14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</row>
    <row r="2149" spans="1:34" ht="12.75">
      <c r="A2149" s="14"/>
      <c r="B2149" s="6"/>
      <c r="C2149" s="14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</row>
    <row r="2150" spans="1:34" ht="12.75">
      <c r="A2150" s="14"/>
      <c r="B2150" s="6"/>
      <c r="C2150" s="14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</row>
    <row r="2151" spans="1:34" ht="12.75">
      <c r="A2151" s="14"/>
      <c r="B2151" s="6"/>
      <c r="C2151" s="14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</row>
    <row r="2152" spans="1:34" ht="12.75">
      <c r="A2152" s="14"/>
      <c r="B2152" s="6"/>
      <c r="C2152" s="14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</row>
    <row r="2153" spans="1:34" ht="12.75">
      <c r="A2153" s="14"/>
      <c r="B2153" s="6"/>
      <c r="C2153" s="14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</row>
    <row r="2154" spans="1:34" ht="12.75">
      <c r="A2154" s="14"/>
      <c r="B2154" s="6"/>
      <c r="C2154" s="14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</row>
    <row r="2155" spans="1:34" ht="12.75">
      <c r="A2155" s="14"/>
      <c r="B2155" s="6"/>
      <c r="C2155" s="14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</row>
    <row r="2156" spans="1:34" ht="12.75">
      <c r="A2156" s="14"/>
      <c r="B2156" s="6"/>
      <c r="C2156" s="14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</row>
    <row r="2157" spans="1:34" ht="12.75">
      <c r="A2157" s="14"/>
      <c r="B2157" s="6"/>
      <c r="C2157" s="14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</row>
    <row r="2158" spans="1:34" ht="12.75">
      <c r="A2158" s="14"/>
      <c r="B2158" s="6"/>
      <c r="C2158" s="14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</row>
    <row r="2159" spans="1:34" ht="12.75">
      <c r="A2159" s="14"/>
      <c r="B2159" s="6"/>
      <c r="C2159" s="14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</row>
    <row r="2160" spans="1:34" ht="12.75">
      <c r="A2160" s="14"/>
      <c r="B2160" s="6"/>
      <c r="C2160" s="14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</row>
    <row r="2161" spans="1:34" ht="12.75">
      <c r="A2161" s="14"/>
      <c r="B2161" s="6"/>
      <c r="C2161" s="14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</row>
    <row r="2162" spans="1:34" ht="12.75">
      <c r="A2162" s="14"/>
      <c r="B2162" s="6"/>
      <c r="C2162" s="14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</row>
    <row r="2163" spans="1:34" ht="12.75">
      <c r="A2163" s="14"/>
      <c r="B2163" s="6"/>
      <c r="C2163" s="14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</row>
    <row r="2164" spans="1:34" ht="12.75">
      <c r="A2164" s="14"/>
      <c r="B2164" s="6"/>
      <c r="C2164" s="14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</row>
    <row r="2165" spans="1:34" ht="12.75">
      <c r="A2165" s="14"/>
      <c r="B2165" s="6"/>
      <c r="C2165" s="14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</row>
    <row r="2166" spans="1:34" ht="12.75">
      <c r="A2166" s="14"/>
      <c r="B2166" s="6"/>
      <c r="C2166" s="14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</row>
    <row r="2167" spans="1:34" ht="12.75">
      <c r="A2167" s="14"/>
      <c r="B2167" s="6"/>
      <c r="C2167" s="14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</row>
    <row r="2168" spans="1:34" ht="12.75">
      <c r="A2168" s="14"/>
      <c r="B2168" s="6"/>
      <c r="C2168" s="14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</row>
    <row r="2169" spans="1:34" ht="12.75">
      <c r="A2169" s="14"/>
      <c r="B2169" s="6"/>
      <c r="C2169" s="14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</row>
    <row r="2170" spans="1:34" ht="12.75">
      <c r="A2170" s="14"/>
      <c r="B2170" s="6"/>
      <c r="C2170" s="14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</row>
    <row r="2171" spans="1:34" ht="12.75">
      <c r="A2171" s="14"/>
      <c r="B2171" s="6"/>
      <c r="C2171" s="14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</row>
    <row r="2172" spans="1:34" ht="12.75">
      <c r="A2172" s="14"/>
      <c r="B2172" s="6"/>
      <c r="C2172" s="14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</row>
    <row r="2173" spans="1:34" ht="12.75">
      <c r="A2173" s="14"/>
      <c r="B2173" s="6"/>
      <c r="C2173" s="14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</row>
    <row r="2174" spans="1:34" ht="12.75">
      <c r="A2174" s="14"/>
      <c r="B2174" s="6"/>
      <c r="C2174" s="14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</row>
    <row r="2175" spans="1:34" ht="12.75">
      <c r="A2175" s="14"/>
      <c r="B2175" s="6"/>
      <c r="C2175" s="14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</row>
    <row r="2176" spans="1:34" ht="12.75">
      <c r="A2176" s="14"/>
      <c r="B2176" s="6"/>
      <c r="C2176" s="14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</row>
    <row r="2177" spans="1:34" ht="12.75">
      <c r="A2177" s="14"/>
      <c r="B2177" s="6"/>
      <c r="C2177" s="14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</row>
    <row r="2178" spans="1:34" ht="12.75">
      <c r="A2178" s="14"/>
      <c r="B2178" s="6"/>
      <c r="C2178" s="14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</row>
    <row r="2179" spans="1:34" ht="12.75">
      <c r="A2179" s="14"/>
      <c r="B2179" s="6"/>
      <c r="C2179" s="14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</row>
    <row r="2180" spans="1:34" ht="12.75">
      <c r="A2180" s="14"/>
      <c r="B2180" s="6"/>
      <c r="C2180" s="14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</row>
    <row r="2181" spans="1:34" ht="12.75">
      <c r="A2181" s="14"/>
      <c r="B2181" s="6"/>
      <c r="C2181" s="14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</row>
    <row r="2182" spans="1:34" ht="12.75">
      <c r="A2182" s="14"/>
      <c r="B2182" s="6"/>
      <c r="C2182" s="14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</row>
    <row r="2183" spans="1:34" ht="12.75">
      <c r="A2183" s="14"/>
      <c r="B2183" s="6"/>
      <c r="C2183" s="14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</row>
    <row r="2184" spans="1:34" ht="12.75">
      <c r="A2184" s="14"/>
      <c r="B2184" s="6"/>
      <c r="C2184" s="14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</row>
    <row r="2185" spans="1:34" ht="12.75">
      <c r="A2185" s="14"/>
      <c r="B2185" s="6"/>
      <c r="C2185" s="14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</row>
    <row r="2186" spans="1:34" ht="12.75">
      <c r="A2186" s="14"/>
      <c r="B2186" s="6"/>
      <c r="C2186" s="14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</row>
    <row r="2187" spans="1:34" ht="12.75">
      <c r="A2187" s="14"/>
      <c r="B2187" s="6"/>
      <c r="C2187" s="14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</row>
    <row r="2188" spans="1:34" ht="12.75">
      <c r="A2188" s="14"/>
      <c r="B2188" s="6"/>
      <c r="C2188" s="14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</row>
    <row r="2189" spans="1:34" ht="12.75">
      <c r="A2189" s="14"/>
      <c r="B2189" s="6"/>
      <c r="C2189" s="14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</row>
    <row r="2190" spans="1:34" ht="12.75">
      <c r="A2190" s="14"/>
      <c r="B2190" s="6"/>
      <c r="C2190" s="14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</row>
    <row r="2191" spans="1:34" ht="12.75">
      <c r="A2191" s="14"/>
      <c r="B2191" s="6"/>
      <c r="C2191" s="14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</row>
    <row r="2192" spans="1:34" ht="12.75">
      <c r="A2192" s="14"/>
      <c r="B2192" s="6"/>
      <c r="C2192" s="14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</row>
    <row r="2193" spans="1:34" ht="12.75">
      <c r="A2193" s="14"/>
      <c r="B2193" s="6"/>
      <c r="C2193" s="14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</row>
    <row r="2194" spans="1:34" ht="12.75">
      <c r="A2194" s="14"/>
      <c r="B2194" s="6"/>
      <c r="C2194" s="14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</row>
    <row r="2195" spans="1:34" ht="12.75">
      <c r="A2195" s="14"/>
      <c r="B2195" s="6"/>
      <c r="C2195" s="14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</row>
    <row r="2196" spans="1:34" ht="12.75">
      <c r="A2196" s="14"/>
      <c r="B2196" s="6"/>
      <c r="C2196" s="14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</row>
    <row r="2197" spans="1:34" ht="12.75">
      <c r="A2197" s="14"/>
      <c r="B2197" s="6"/>
      <c r="C2197" s="14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</row>
    <row r="2198" spans="1:34" ht="12.75">
      <c r="A2198" s="14"/>
      <c r="B2198" s="6"/>
      <c r="C2198" s="14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</row>
    <row r="2199" spans="1:34" ht="12.75">
      <c r="A2199" s="14"/>
      <c r="B2199" s="6"/>
      <c r="C2199" s="14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</row>
    <row r="2200" spans="1:34" ht="12.75">
      <c r="A2200" s="14"/>
      <c r="B2200" s="6"/>
      <c r="C2200" s="14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</row>
    <row r="2201" spans="1:34" ht="12.75">
      <c r="A2201" s="14"/>
      <c r="B2201" s="6"/>
      <c r="C2201" s="14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</row>
    <row r="2202" spans="1:34" ht="12.75">
      <c r="A2202" s="14"/>
      <c r="B2202" s="6"/>
      <c r="C2202" s="14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</row>
    <row r="2203" spans="1:34" ht="12.75">
      <c r="A2203" s="14"/>
      <c r="B2203" s="6"/>
      <c r="C2203" s="14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</row>
    <row r="2204" spans="1:34" ht="12.75">
      <c r="A2204" s="14"/>
      <c r="B2204" s="6"/>
      <c r="C2204" s="14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</row>
    <row r="2205" spans="1:34" ht="12.75">
      <c r="A2205" s="14"/>
      <c r="B2205" s="6"/>
      <c r="C2205" s="14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</row>
    <row r="2206" spans="1:34" ht="12.75">
      <c r="A2206" s="14"/>
      <c r="B2206" s="6"/>
      <c r="C2206" s="14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</row>
    <row r="2207" spans="1:34" ht="12.75">
      <c r="A2207" s="14"/>
      <c r="B2207" s="6"/>
      <c r="C2207" s="14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</row>
    <row r="2208" spans="1:34" ht="12.75">
      <c r="A2208" s="14"/>
      <c r="B2208" s="6"/>
      <c r="C2208" s="14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</row>
    <row r="2209" spans="1:34" ht="12.75">
      <c r="A2209" s="14"/>
      <c r="B2209" s="6"/>
      <c r="C2209" s="14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</row>
    <row r="2210" spans="1:34" ht="12.75">
      <c r="A2210" s="14"/>
      <c r="B2210" s="6"/>
      <c r="C2210" s="14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</row>
    <row r="2211" spans="1:34" ht="12.75">
      <c r="A2211" s="14"/>
      <c r="B2211" s="6"/>
      <c r="C2211" s="14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</row>
    <row r="2212" spans="1:34" ht="12.75">
      <c r="A2212" s="14"/>
      <c r="B2212" s="6"/>
      <c r="C2212" s="14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</row>
    <row r="2213" spans="1:34" ht="12.75">
      <c r="A2213" s="14"/>
      <c r="B2213" s="6"/>
      <c r="C2213" s="14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</row>
    <row r="2214" spans="1:34" ht="12.75">
      <c r="A2214" s="14"/>
      <c r="B2214" s="6"/>
      <c r="C2214" s="14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</row>
    <row r="2215" spans="1:34" ht="12.75">
      <c r="A2215" s="14"/>
      <c r="B2215" s="6"/>
      <c r="C2215" s="14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</row>
    <row r="2216" spans="1:34" ht="12.75">
      <c r="A2216" s="14"/>
      <c r="B2216" s="6"/>
      <c r="C2216" s="14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</row>
    <row r="2217" spans="1:34" ht="12.75">
      <c r="A2217" s="14"/>
      <c r="B2217" s="6"/>
      <c r="C2217" s="14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</row>
    <row r="2218" spans="1:34" ht="12.75">
      <c r="A2218" s="14"/>
      <c r="B2218" s="6"/>
      <c r="C2218" s="14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</row>
    <row r="2219" spans="1:34" ht="12.75">
      <c r="A2219" s="14"/>
      <c r="B2219" s="6"/>
      <c r="C2219" s="14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</row>
    <row r="2220" spans="1:34" ht="12.75">
      <c r="A2220" s="14"/>
      <c r="B2220" s="6"/>
      <c r="C2220" s="14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</row>
    <row r="2221" spans="1:34" ht="12.75">
      <c r="A2221" s="14"/>
      <c r="B2221" s="6"/>
      <c r="C2221" s="14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</row>
    <row r="2222" spans="1:34" ht="12.75">
      <c r="A2222" s="14"/>
      <c r="B2222" s="6"/>
      <c r="C2222" s="14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</row>
    <row r="2223" spans="1:34" ht="12.75">
      <c r="A2223" s="14"/>
      <c r="B2223" s="6"/>
      <c r="C2223" s="14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</row>
    <row r="2224" spans="1:34" ht="12.75">
      <c r="A2224" s="14"/>
      <c r="B2224" s="6"/>
      <c r="C2224" s="14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</row>
    <row r="2225" spans="1:34" ht="12.75">
      <c r="A2225" s="14"/>
      <c r="B2225" s="6"/>
      <c r="C2225" s="14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</row>
    <row r="2226" spans="1:34" ht="12.75">
      <c r="A2226" s="14"/>
      <c r="B2226" s="6"/>
      <c r="C2226" s="14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</row>
    <row r="2227" spans="1:34" ht="12.75">
      <c r="A2227" s="14"/>
      <c r="B2227" s="6"/>
      <c r="C2227" s="14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</row>
    <row r="2228" spans="1:34" ht="12.75">
      <c r="A2228" s="14"/>
      <c r="B2228" s="6"/>
      <c r="C2228" s="14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</row>
    <row r="2229" spans="1:34" ht="12.75">
      <c r="A2229" s="14"/>
      <c r="B2229" s="6"/>
      <c r="C2229" s="14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</row>
    <row r="2230" spans="1:34" ht="12.75">
      <c r="A2230" s="14"/>
      <c r="B2230" s="6"/>
      <c r="C2230" s="14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</row>
    <row r="2231" spans="1:34" ht="12.75">
      <c r="A2231" s="14"/>
      <c r="B2231" s="6"/>
      <c r="C2231" s="14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</row>
    <row r="2232" spans="1:34" ht="12.75">
      <c r="A2232" s="14"/>
      <c r="B2232" s="6"/>
      <c r="C2232" s="14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</row>
    <row r="2233" spans="1:34" ht="12.75">
      <c r="A2233" s="14"/>
      <c r="B2233" s="6"/>
      <c r="C2233" s="14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</row>
    <row r="2234" spans="1:34" ht="12.75">
      <c r="A2234" s="14"/>
      <c r="B2234" s="6"/>
      <c r="C2234" s="14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</row>
    <row r="2235" spans="1:34" ht="12.75">
      <c r="A2235" s="14"/>
      <c r="B2235" s="6"/>
      <c r="C2235" s="14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</row>
    <row r="2236" spans="1:34" ht="12.75">
      <c r="A2236" s="14"/>
      <c r="B2236" s="6"/>
      <c r="C2236" s="14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</row>
    <row r="2237" spans="1:34" ht="12.75">
      <c r="A2237" s="14"/>
      <c r="B2237" s="6"/>
      <c r="C2237" s="14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</row>
    <row r="2238" spans="1:34" ht="12.75">
      <c r="A2238" s="14"/>
      <c r="B2238" s="6"/>
      <c r="C2238" s="14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</row>
    <row r="2239" spans="1:34" ht="12.75">
      <c r="A2239" s="14"/>
      <c r="B2239" s="6"/>
      <c r="C2239" s="14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</row>
    <row r="2240" spans="1:34" ht="12.75">
      <c r="A2240" s="14"/>
      <c r="B2240" s="6"/>
      <c r="C2240" s="14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</row>
    <row r="2241" spans="1:34" ht="12.75">
      <c r="A2241" s="14"/>
      <c r="B2241" s="6"/>
      <c r="C2241" s="14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</row>
    <row r="2242" spans="1:34" ht="12.75">
      <c r="A2242" s="14"/>
      <c r="B2242" s="6"/>
      <c r="C2242" s="14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</row>
    <row r="2243" spans="1:34" ht="12.75">
      <c r="A2243" s="14"/>
      <c r="B2243" s="6"/>
      <c r="C2243" s="14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</row>
    <row r="2244" spans="1:34" ht="12.75">
      <c r="A2244" s="14"/>
      <c r="B2244" s="6"/>
      <c r="C2244" s="14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</row>
    <row r="2245" spans="1:34" ht="12.75">
      <c r="A2245" s="14"/>
      <c r="B2245" s="6"/>
      <c r="C2245" s="14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</row>
    <row r="2246" spans="1:34" ht="12.75">
      <c r="A2246" s="14"/>
      <c r="B2246" s="6"/>
      <c r="C2246" s="14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</row>
    <row r="2247" spans="1:34" ht="12.75">
      <c r="A2247" s="14"/>
      <c r="B2247" s="6"/>
      <c r="C2247" s="14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</row>
    <row r="2248" spans="1:34" ht="12.75">
      <c r="A2248" s="14"/>
      <c r="B2248" s="6"/>
      <c r="C2248" s="14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</row>
    <row r="2249" spans="1:34" ht="12.75">
      <c r="A2249" s="14"/>
      <c r="B2249" s="6"/>
      <c r="C2249" s="14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</row>
    <row r="2250" spans="1:34" ht="12.75">
      <c r="A2250" s="14"/>
      <c r="B2250" s="6"/>
      <c r="C2250" s="14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</row>
    <row r="2251" spans="1:34" ht="12.75">
      <c r="A2251" s="14"/>
      <c r="B2251" s="6"/>
      <c r="C2251" s="14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</row>
    <row r="2252" spans="1:34" ht="12.75">
      <c r="A2252" s="14"/>
      <c r="B2252" s="6"/>
      <c r="C2252" s="14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</row>
    <row r="2253" spans="1:34" ht="12.75">
      <c r="A2253" s="14"/>
      <c r="B2253" s="6"/>
      <c r="C2253" s="14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</row>
    <row r="2254" spans="1:34" ht="12.75">
      <c r="A2254" s="14"/>
      <c r="B2254" s="6"/>
      <c r="C2254" s="14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</row>
    <row r="2255" spans="1:34" ht="12.75">
      <c r="A2255" s="14"/>
      <c r="B2255" s="6"/>
      <c r="C2255" s="14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</row>
    <row r="2256" spans="1:34" ht="12.75">
      <c r="A2256" s="14"/>
      <c r="B2256" s="6"/>
      <c r="C2256" s="14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</row>
    <row r="2257" spans="1:34" ht="12.75">
      <c r="A2257" s="14"/>
      <c r="B2257" s="6"/>
      <c r="C2257" s="14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</row>
    <row r="2258" spans="1:34" ht="12.75">
      <c r="A2258" s="14"/>
      <c r="B2258" s="6"/>
      <c r="C2258" s="14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</row>
    <row r="2259" spans="1:34" ht="12.75">
      <c r="A2259" s="14"/>
      <c r="B2259" s="6"/>
      <c r="C2259" s="14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</row>
    <row r="2260" spans="1:34" ht="12.75">
      <c r="A2260" s="14"/>
      <c r="B2260" s="6"/>
      <c r="C2260" s="14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</row>
    <row r="2261" spans="1:34" ht="12.75">
      <c r="A2261" s="14"/>
      <c r="B2261" s="6"/>
      <c r="C2261" s="14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</row>
    <row r="2262" spans="1:34" ht="12.75">
      <c r="A2262" s="14"/>
      <c r="B2262" s="6"/>
      <c r="C2262" s="14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</row>
    <row r="2263" spans="1:34" ht="12.75">
      <c r="A2263" s="14"/>
      <c r="B2263" s="6"/>
      <c r="C2263" s="14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</row>
    <row r="2264" spans="1:34" ht="12.75">
      <c r="A2264" s="14"/>
      <c r="B2264" s="6"/>
      <c r="C2264" s="14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</row>
    <row r="2265" spans="1:34" ht="12.75">
      <c r="A2265" s="14"/>
      <c r="B2265" s="6"/>
      <c r="C2265" s="14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</row>
    <row r="2266" spans="1:34" ht="12.75">
      <c r="A2266" s="14"/>
      <c r="B2266" s="6"/>
      <c r="C2266" s="14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</row>
    <row r="2267" spans="1:34" ht="12.75">
      <c r="A2267" s="14"/>
      <c r="B2267" s="6"/>
      <c r="C2267" s="14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</row>
    <row r="2268" spans="1:34" ht="12.75">
      <c r="A2268" s="14"/>
      <c r="B2268" s="6"/>
      <c r="C2268" s="14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</row>
    <row r="2269" spans="1:34" ht="12.75">
      <c r="A2269" s="14"/>
      <c r="B2269" s="6"/>
      <c r="C2269" s="14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</row>
    <row r="2270" spans="1:34" ht="12.75">
      <c r="A2270" s="14"/>
      <c r="B2270" s="6"/>
      <c r="C2270" s="14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</row>
    <row r="2271" spans="1:34" ht="12.75">
      <c r="A2271" s="14"/>
      <c r="B2271" s="6"/>
      <c r="C2271" s="14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</row>
    <row r="2272" spans="1:34" ht="12.75">
      <c r="A2272" s="14"/>
      <c r="B2272" s="6"/>
      <c r="C2272" s="14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</row>
    <row r="2273" spans="1:34" ht="12.75">
      <c r="A2273" s="14"/>
      <c r="B2273" s="6"/>
      <c r="C2273" s="14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</row>
    <row r="2274" spans="1:34" ht="12.75">
      <c r="A2274" s="14"/>
      <c r="B2274" s="6"/>
      <c r="C2274" s="14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</row>
    <row r="2275" spans="1:34" ht="12.75">
      <c r="A2275" s="14"/>
      <c r="B2275" s="6"/>
      <c r="C2275" s="14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</row>
    <row r="2276" spans="1:34" ht="12.75">
      <c r="A2276" s="14"/>
      <c r="B2276" s="6"/>
      <c r="C2276" s="14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</row>
    <row r="2277" spans="1:34" ht="12.75">
      <c r="A2277" s="14"/>
      <c r="B2277" s="6"/>
      <c r="C2277" s="14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</row>
    <row r="2278" spans="1:34" ht="12.75">
      <c r="A2278" s="14"/>
      <c r="B2278" s="6"/>
      <c r="C2278" s="14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</row>
    <row r="2279" spans="1:34" ht="12.75">
      <c r="A2279" s="14"/>
      <c r="B2279" s="6"/>
      <c r="C2279" s="14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</row>
    <row r="2280" spans="1:34" ht="12.75">
      <c r="A2280" s="14"/>
      <c r="B2280" s="6"/>
      <c r="C2280" s="14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</row>
    <row r="2281" spans="1:34" ht="12.75">
      <c r="A2281" s="14"/>
      <c r="B2281" s="6"/>
      <c r="C2281" s="14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</row>
    <row r="2282" spans="1:34" ht="12.75">
      <c r="A2282" s="14"/>
      <c r="B2282" s="6"/>
      <c r="C2282" s="14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</row>
    <row r="2283" spans="1:34" ht="12.75">
      <c r="A2283" s="14"/>
      <c r="B2283" s="6"/>
      <c r="C2283" s="14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</row>
    <row r="2284" spans="1:34" ht="12.75">
      <c r="A2284" s="14"/>
      <c r="B2284" s="6"/>
      <c r="C2284" s="14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</row>
    <row r="2285" spans="1:34" ht="12.75">
      <c r="A2285" s="14"/>
      <c r="B2285" s="6"/>
      <c r="C2285" s="14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</row>
    <row r="2286" spans="1:34" ht="12.75">
      <c r="A2286" s="14"/>
      <c r="B2286" s="6"/>
      <c r="C2286" s="14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</row>
    <row r="2287" spans="1:34" ht="12.75">
      <c r="A2287" s="14"/>
      <c r="B2287" s="6"/>
      <c r="C2287" s="14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</row>
    <row r="2288" spans="1:34" ht="12.75">
      <c r="A2288" s="14"/>
      <c r="B2288" s="6"/>
      <c r="C2288" s="14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</row>
    <row r="2289" spans="1:34" ht="12.75">
      <c r="A2289" s="14"/>
      <c r="B2289" s="6"/>
      <c r="C2289" s="14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</row>
    <row r="2290" spans="1:34" ht="12.75">
      <c r="A2290" s="14"/>
      <c r="B2290" s="6"/>
      <c r="C2290" s="14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</row>
    <row r="2291" spans="1:34" ht="12.75">
      <c r="A2291" s="14"/>
      <c r="B2291" s="6"/>
      <c r="C2291" s="14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</row>
    <row r="2292" spans="1:34" ht="12.75">
      <c r="A2292" s="14"/>
      <c r="B2292" s="6"/>
      <c r="C2292" s="14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</row>
    <row r="2293" spans="1:34" ht="12.75">
      <c r="A2293" s="14"/>
      <c r="B2293" s="6"/>
      <c r="C2293" s="14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</row>
    <row r="2294" spans="1:34" ht="12.75">
      <c r="A2294" s="14"/>
      <c r="B2294" s="6"/>
      <c r="C2294" s="14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</row>
    <row r="2295" spans="1:34" ht="12.75">
      <c r="A2295" s="14"/>
      <c r="B2295" s="6"/>
      <c r="C2295" s="14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</row>
    <row r="2296" spans="1:34" ht="12.75">
      <c r="A2296" s="14"/>
      <c r="B2296" s="6"/>
      <c r="C2296" s="14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</row>
    <row r="2297" spans="1:34" ht="12.75">
      <c r="A2297" s="14"/>
      <c r="B2297" s="6"/>
      <c r="C2297" s="14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</row>
    <row r="2298" spans="1:34" ht="12.75">
      <c r="A2298" s="14"/>
      <c r="B2298" s="6"/>
      <c r="C2298" s="14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</row>
    <row r="2299" spans="1:34" ht="12.75">
      <c r="A2299" s="14"/>
      <c r="B2299" s="6"/>
      <c r="C2299" s="14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</row>
    <row r="2300" spans="1:34" ht="12.75">
      <c r="A2300" s="14"/>
      <c r="B2300" s="6"/>
      <c r="C2300" s="14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</row>
    <row r="2301" spans="1:34" ht="12.75">
      <c r="A2301" s="14"/>
      <c r="B2301" s="6"/>
      <c r="C2301" s="14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</row>
    <row r="2302" spans="1:34" ht="12.75">
      <c r="A2302" s="14"/>
      <c r="B2302" s="6"/>
      <c r="C2302" s="14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</row>
    <row r="2303" spans="1:34" ht="12.75">
      <c r="A2303" s="14"/>
      <c r="B2303" s="6"/>
      <c r="C2303" s="14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</row>
    <row r="2304" spans="1:34" ht="12.75">
      <c r="A2304" s="14"/>
      <c r="B2304" s="6"/>
      <c r="C2304" s="14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</row>
    <row r="2305" spans="1:34" ht="12.75">
      <c r="A2305" s="14"/>
      <c r="B2305" s="6"/>
      <c r="C2305" s="14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</row>
    <row r="2306" spans="1:34" ht="12.75">
      <c r="A2306" s="14"/>
      <c r="B2306" s="6"/>
      <c r="C2306" s="14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</row>
    <row r="2307" spans="1:34" ht="12.75">
      <c r="A2307" s="14"/>
      <c r="B2307" s="6"/>
      <c r="C2307" s="14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</row>
    <row r="2308" spans="1:34" ht="12.75">
      <c r="A2308" s="14"/>
      <c r="B2308" s="6"/>
      <c r="C2308" s="14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</row>
    <row r="2309" spans="1:34" ht="12.75">
      <c r="A2309" s="14"/>
      <c r="B2309" s="6"/>
      <c r="C2309" s="14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</row>
    <row r="2310" spans="1:34" ht="12.75">
      <c r="A2310" s="14"/>
      <c r="B2310" s="6"/>
      <c r="C2310" s="14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</row>
    <row r="2311" spans="1:34" ht="12.75">
      <c r="A2311" s="14"/>
      <c r="B2311" s="6"/>
      <c r="C2311" s="14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</row>
    <row r="2312" spans="1:34" ht="12.75">
      <c r="A2312" s="14"/>
      <c r="B2312" s="6"/>
      <c r="C2312" s="14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</row>
    <row r="2313" spans="1:34" ht="12.75">
      <c r="A2313" s="14"/>
      <c r="B2313" s="6"/>
      <c r="C2313" s="14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</row>
    <row r="2314" spans="1:34" ht="12.75">
      <c r="A2314" s="14"/>
      <c r="B2314" s="6"/>
      <c r="C2314" s="14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</row>
    <row r="2315" spans="1:34" ht="12.75">
      <c r="A2315" s="14"/>
      <c r="B2315" s="6"/>
      <c r="C2315" s="14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</row>
    <row r="2316" spans="1:34" ht="12.75">
      <c r="A2316" s="14"/>
      <c r="B2316" s="6"/>
      <c r="C2316" s="14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</row>
    <row r="2317" spans="1:34" ht="12.75">
      <c r="A2317" s="14"/>
      <c r="B2317" s="6"/>
      <c r="C2317" s="14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</row>
    <row r="2318" spans="1:34" ht="12.75">
      <c r="A2318" s="14"/>
      <c r="B2318" s="6"/>
      <c r="C2318" s="14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</row>
    <row r="2319" spans="1:34" ht="12.75">
      <c r="A2319" s="14"/>
      <c r="B2319" s="6"/>
      <c r="C2319" s="14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</row>
    <row r="2320" spans="1:34" ht="12.75">
      <c r="A2320" s="14"/>
      <c r="B2320" s="6"/>
      <c r="C2320" s="14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</row>
    <row r="2321" spans="1:34" ht="12.75">
      <c r="A2321" s="14"/>
      <c r="B2321" s="6"/>
      <c r="C2321" s="14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</row>
    <row r="2322" spans="1:34" ht="12.75">
      <c r="A2322" s="14"/>
      <c r="B2322" s="6"/>
      <c r="C2322" s="14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</row>
    <row r="2323" spans="1:34" ht="12.75">
      <c r="A2323" s="14"/>
      <c r="B2323" s="6"/>
      <c r="C2323" s="14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</row>
    <row r="2324" spans="1:34" ht="12.75">
      <c r="A2324" s="14"/>
      <c r="B2324" s="6"/>
      <c r="C2324" s="14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</row>
    <row r="2325" spans="1:34" ht="12.75">
      <c r="A2325" s="14"/>
      <c r="B2325" s="6"/>
      <c r="C2325" s="14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</row>
    <row r="2326" spans="1:34" ht="12.75">
      <c r="A2326" s="14"/>
      <c r="B2326" s="6"/>
      <c r="C2326" s="14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</row>
    <row r="2327" spans="1:34" ht="12.75">
      <c r="A2327" s="14"/>
      <c r="B2327" s="6"/>
      <c r="C2327" s="14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</row>
    <row r="2328" spans="1:34" ht="12.75">
      <c r="A2328" s="14"/>
      <c r="B2328" s="6"/>
      <c r="C2328" s="14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</row>
    <row r="2329" spans="1:34" ht="12.75">
      <c r="A2329" s="14"/>
      <c r="B2329" s="6"/>
      <c r="C2329" s="14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</row>
    <row r="2330" spans="1:34" ht="12.75">
      <c r="A2330" s="14"/>
      <c r="B2330" s="6"/>
      <c r="C2330" s="14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</row>
    <row r="2331" spans="1:34" ht="12.75">
      <c r="A2331" s="14"/>
      <c r="B2331" s="6"/>
      <c r="C2331" s="14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</row>
    <row r="2332" spans="1:34" ht="12.75">
      <c r="A2332" s="14"/>
      <c r="B2332" s="6"/>
      <c r="C2332" s="14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</row>
    <row r="2333" spans="1:34" ht="12.75">
      <c r="A2333" s="14"/>
      <c r="B2333" s="6"/>
      <c r="C2333" s="14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</row>
    <row r="2334" spans="1:34" ht="12.75">
      <c r="A2334" s="14"/>
      <c r="B2334" s="6"/>
      <c r="C2334" s="14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</row>
    <row r="2335" spans="1:34" ht="12.75">
      <c r="A2335" s="14"/>
      <c r="B2335" s="6"/>
      <c r="C2335" s="14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</row>
    <row r="2336" spans="1:34" ht="12.75">
      <c r="A2336" s="14"/>
      <c r="B2336" s="6"/>
      <c r="C2336" s="14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</row>
    <row r="2337" spans="1:34" ht="12.75">
      <c r="A2337" s="14"/>
      <c r="B2337" s="6"/>
      <c r="C2337" s="14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</row>
    <row r="2338" spans="1:34" ht="12.75">
      <c r="A2338" s="14"/>
      <c r="B2338" s="6"/>
      <c r="C2338" s="14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</row>
    <row r="2339" spans="1:34" ht="12.75">
      <c r="A2339" s="14"/>
      <c r="B2339" s="6"/>
      <c r="C2339" s="14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</row>
    <row r="2340" spans="1:34" ht="12.75">
      <c r="A2340" s="14"/>
      <c r="B2340" s="6"/>
      <c r="C2340" s="14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</row>
    <row r="2341" spans="1:34" ht="12.75">
      <c r="A2341" s="14"/>
      <c r="B2341" s="6"/>
      <c r="C2341" s="14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</row>
    <row r="2342" spans="1:34" ht="12.75">
      <c r="A2342" s="14"/>
      <c r="B2342" s="6"/>
      <c r="C2342" s="14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</row>
    <row r="2343" spans="1:34" ht="12.75">
      <c r="A2343" s="14"/>
      <c r="B2343" s="6"/>
      <c r="C2343" s="14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</row>
    <row r="2344" spans="1:34" ht="12.75">
      <c r="A2344" s="14"/>
      <c r="B2344" s="6"/>
      <c r="C2344" s="14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</row>
    <row r="2345" spans="1:34" ht="12.75">
      <c r="A2345" s="14"/>
      <c r="B2345" s="6"/>
      <c r="C2345" s="14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</row>
    <row r="2346" spans="1:34" ht="12.75">
      <c r="A2346" s="14"/>
      <c r="B2346" s="6"/>
      <c r="C2346" s="14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</row>
    <row r="2347" spans="1:34" ht="12.75">
      <c r="A2347" s="14"/>
      <c r="B2347" s="6"/>
      <c r="C2347" s="14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</row>
    <row r="2348" spans="1:34" ht="12.75">
      <c r="A2348" s="14"/>
      <c r="B2348" s="6"/>
      <c r="C2348" s="14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</row>
    <row r="2349" spans="1:34" ht="12.75">
      <c r="A2349" s="14"/>
      <c r="B2349" s="6"/>
      <c r="C2349" s="14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</row>
    <row r="2350" spans="1:34" ht="12.75">
      <c r="A2350" s="14"/>
      <c r="B2350" s="6"/>
      <c r="C2350" s="14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</row>
    <row r="2351" spans="1:34" ht="12.75">
      <c r="A2351" s="14"/>
      <c r="B2351" s="6"/>
      <c r="C2351" s="14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</row>
    <row r="2352" spans="1:34" ht="12.75">
      <c r="A2352" s="14"/>
      <c r="B2352" s="6"/>
      <c r="C2352" s="14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</row>
    <row r="2353" spans="1:34" ht="12.75">
      <c r="A2353" s="14"/>
      <c r="B2353" s="6"/>
      <c r="C2353" s="14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</row>
    <row r="2354" spans="1:34" ht="12.75">
      <c r="A2354" s="14"/>
      <c r="B2354" s="6"/>
      <c r="C2354" s="14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</row>
    <row r="2355" spans="1:34" ht="12.75">
      <c r="A2355" s="14"/>
      <c r="B2355" s="6"/>
      <c r="C2355" s="14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</row>
    <row r="2356" spans="1:34" ht="12.75">
      <c r="A2356" s="14"/>
      <c r="B2356" s="6"/>
      <c r="C2356" s="14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</row>
    <row r="2357" spans="1:34" ht="12.75">
      <c r="A2357" s="14"/>
      <c r="B2357" s="6"/>
      <c r="C2357" s="14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</row>
    <row r="2358" spans="1:34" ht="12.75">
      <c r="A2358" s="14"/>
      <c r="B2358" s="6"/>
      <c r="C2358" s="14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</row>
    <row r="2359" spans="1:34" ht="12.75">
      <c r="A2359" s="14"/>
      <c r="B2359" s="6"/>
      <c r="C2359" s="14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</row>
    <row r="2360" spans="1:34" ht="12.75">
      <c r="A2360" s="14"/>
      <c r="B2360" s="6"/>
      <c r="C2360" s="14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</row>
    <row r="2361" spans="1:34" ht="12.75">
      <c r="A2361" s="14"/>
      <c r="B2361" s="6"/>
      <c r="C2361" s="14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</row>
    <row r="2362" spans="1:34" ht="12.75">
      <c r="A2362" s="14"/>
      <c r="B2362" s="6"/>
      <c r="C2362" s="14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</row>
    <row r="2363" spans="1:34" ht="12.75">
      <c r="A2363" s="14"/>
      <c r="B2363" s="6"/>
      <c r="C2363" s="14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</row>
    <row r="2364" spans="1:34" ht="12.75">
      <c r="A2364" s="14"/>
      <c r="B2364" s="6"/>
      <c r="C2364" s="14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</row>
    <row r="2365" spans="1:34" ht="12.75">
      <c r="A2365" s="14"/>
      <c r="B2365" s="6"/>
      <c r="C2365" s="14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</row>
    <row r="2366" spans="1:34" ht="12.75">
      <c r="A2366" s="14"/>
      <c r="B2366" s="6"/>
      <c r="C2366" s="14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</row>
    <row r="2367" spans="1:34" ht="12.75">
      <c r="A2367" s="14"/>
      <c r="B2367" s="6"/>
      <c r="C2367" s="14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</row>
    <row r="2368" spans="1:34" ht="12.75">
      <c r="A2368" s="14"/>
      <c r="B2368" s="6"/>
      <c r="C2368" s="14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</row>
    <row r="2369" spans="1:34" ht="12.75">
      <c r="A2369" s="14"/>
      <c r="B2369" s="6"/>
      <c r="C2369" s="14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</row>
    <row r="2370" spans="1:34" ht="12.75">
      <c r="A2370" s="14"/>
      <c r="B2370" s="6"/>
      <c r="C2370" s="14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</row>
    <row r="2371" spans="1:34" ht="12.75">
      <c r="A2371" s="14"/>
      <c r="B2371" s="6"/>
      <c r="C2371" s="14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</row>
    <row r="2372" spans="1:34" ht="12.75">
      <c r="A2372" s="14"/>
      <c r="B2372" s="6"/>
      <c r="C2372" s="14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</row>
    <row r="2373" spans="1:34" ht="12.75">
      <c r="A2373" s="14"/>
      <c r="B2373" s="6"/>
      <c r="C2373" s="14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</row>
    <row r="2374" spans="1:34" ht="12.75">
      <c r="A2374" s="14"/>
      <c r="B2374" s="6"/>
      <c r="C2374" s="14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</row>
    <row r="2375" spans="1:34" ht="12.75">
      <c r="A2375" s="14"/>
      <c r="B2375" s="6"/>
      <c r="C2375" s="14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</row>
    <row r="2376" spans="1:34" ht="12.75">
      <c r="A2376" s="14"/>
      <c r="B2376" s="6"/>
      <c r="C2376" s="14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</row>
    <row r="2377" spans="1:34" ht="12.75">
      <c r="A2377" s="14"/>
      <c r="B2377" s="6"/>
      <c r="C2377" s="14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</row>
    <row r="2378" spans="1:34" ht="12.75">
      <c r="A2378" s="14"/>
      <c r="B2378" s="6"/>
      <c r="C2378" s="14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</row>
    <row r="2379" spans="1:34" ht="12.75">
      <c r="A2379" s="14"/>
      <c r="B2379" s="6"/>
      <c r="C2379" s="14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</row>
    <row r="2380" spans="1:34" ht="12.75">
      <c r="A2380" s="14"/>
      <c r="B2380" s="6"/>
      <c r="C2380" s="14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</row>
    <row r="2381" spans="1:34" ht="12.75">
      <c r="A2381" s="14"/>
      <c r="B2381" s="6"/>
      <c r="C2381" s="14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</row>
    <row r="2382" spans="1:34" ht="12.75">
      <c r="A2382" s="14"/>
      <c r="B2382" s="6"/>
      <c r="C2382" s="14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</row>
    <row r="2383" spans="1:34" ht="12.75">
      <c r="A2383" s="14"/>
      <c r="B2383" s="6"/>
      <c r="C2383" s="14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</row>
    <row r="2384" spans="1:34" ht="12.75">
      <c r="A2384" s="14"/>
      <c r="B2384" s="6"/>
      <c r="C2384" s="14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</row>
    <row r="2385" spans="1:34" ht="12.75">
      <c r="A2385" s="14"/>
      <c r="B2385" s="6"/>
      <c r="C2385" s="14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</row>
    <row r="2386" spans="1:34" ht="12.75">
      <c r="A2386" s="14"/>
      <c r="B2386" s="6"/>
      <c r="C2386" s="14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</row>
    <row r="2387" spans="1:34" ht="12.75">
      <c r="A2387" s="14"/>
      <c r="B2387" s="6"/>
      <c r="C2387" s="14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</row>
    <row r="2388" spans="1:34" ht="12.75">
      <c r="A2388" s="14"/>
      <c r="B2388" s="6"/>
      <c r="C2388" s="14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</row>
    <row r="2389" spans="1:34" ht="12.75">
      <c r="A2389" s="14"/>
      <c r="B2389" s="6"/>
      <c r="C2389" s="14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</row>
    <row r="2390" spans="1:34" ht="12.75">
      <c r="A2390" s="14"/>
      <c r="B2390" s="6"/>
      <c r="C2390" s="14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</row>
    <row r="2391" spans="1:34" ht="12.75">
      <c r="A2391" s="14"/>
      <c r="B2391" s="6"/>
      <c r="C2391" s="14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</row>
    <row r="2392" spans="1:34" ht="12.75">
      <c r="A2392" s="14"/>
      <c r="B2392" s="6"/>
      <c r="C2392" s="14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</row>
    <row r="2393" spans="1:34" ht="12.75">
      <c r="A2393" s="14"/>
      <c r="B2393" s="6"/>
      <c r="C2393" s="14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</row>
    <row r="2394" spans="1:34" ht="12.75">
      <c r="A2394" s="14"/>
      <c r="B2394" s="6"/>
      <c r="C2394" s="14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</row>
    <row r="2395" spans="1:34" ht="12.75">
      <c r="A2395" s="14"/>
      <c r="B2395" s="6"/>
      <c r="C2395" s="14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</row>
    <row r="2396" spans="1:34" ht="12.75">
      <c r="A2396" s="14"/>
      <c r="B2396" s="6"/>
      <c r="C2396" s="14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</row>
    <row r="2397" spans="1:34" ht="12.75">
      <c r="A2397" s="14"/>
      <c r="B2397" s="6"/>
      <c r="C2397" s="14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</row>
    <row r="2398" spans="1:34" ht="12.75">
      <c r="A2398" s="14"/>
      <c r="B2398" s="6"/>
      <c r="C2398" s="14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</row>
    <row r="2399" spans="1:34" ht="12.75">
      <c r="A2399" s="14"/>
      <c r="B2399" s="6"/>
      <c r="C2399" s="14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</row>
    <row r="2400" spans="1:34" ht="12.75">
      <c r="A2400" s="14"/>
      <c r="B2400" s="6"/>
      <c r="C2400" s="14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</row>
    <row r="2401" spans="1:34" ht="12.75">
      <c r="A2401" s="14"/>
      <c r="B2401" s="6"/>
      <c r="C2401" s="14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</row>
    <row r="2402" spans="1:34" ht="12.75">
      <c r="A2402" s="14"/>
      <c r="B2402" s="6"/>
      <c r="C2402" s="14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</row>
    <row r="2403" spans="1:34" ht="12.75">
      <c r="A2403" s="14"/>
      <c r="B2403" s="6"/>
      <c r="C2403" s="14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</row>
    <row r="2404" spans="1:34" ht="12.75">
      <c r="A2404" s="14"/>
      <c r="B2404" s="6"/>
      <c r="C2404" s="14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</row>
    <row r="2405" spans="1:34" ht="12.75">
      <c r="A2405" s="14"/>
      <c r="B2405" s="6"/>
      <c r="C2405" s="14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</row>
    <row r="2406" spans="1:34" ht="12.75">
      <c r="A2406" s="14"/>
      <c r="B2406" s="6"/>
      <c r="C2406" s="14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</row>
    <row r="2407" spans="1:34" ht="12.75">
      <c r="A2407" s="14"/>
      <c r="B2407" s="6"/>
      <c r="C2407" s="14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</row>
    <row r="2408" spans="1:34" ht="12.75">
      <c r="A2408" s="14"/>
      <c r="B2408" s="6"/>
      <c r="C2408" s="14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</row>
    <row r="2409" spans="1:34" ht="12.75">
      <c r="A2409" s="14"/>
      <c r="B2409" s="6"/>
      <c r="C2409" s="14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</row>
    <row r="2410" spans="1:34" ht="12.75">
      <c r="A2410" s="14"/>
      <c r="B2410" s="6"/>
      <c r="C2410" s="14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</row>
    <row r="2411" spans="1:34" ht="12.75">
      <c r="A2411" s="14"/>
      <c r="B2411" s="6"/>
      <c r="C2411" s="14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</row>
    <row r="2412" spans="1:34" ht="12.75">
      <c r="A2412" s="14"/>
      <c r="B2412" s="6"/>
      <c r="C2412" s="14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</row>
    <row r="2413" spans="1:34" ht="12.75">
      <c r="A2413" s="14"/>
      <c r="B2413" s="6"/>
      <c r="C2413" s="14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</row>
    <row r="2414" spans="1:34" ht="12.75">
      <c r="A2414" s="14"/>
      <c r="B2414" s="6"/>
      <c r="C2414" s="14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</row>
    <row r="2415" spans="1:34" ht="12.75">
      <c r="A2415" s="14"/>
      <c r="B2415" s="6"/>
      <c r="C2415" s="14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</row>
    <row r="2416" spans="1:34" ht="12.75">
      <c r="A2416" s="14"/>
      <c r="B2416" s="6"/>
      <c r="C2416" s="14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</row>
    <row r="2417" spans="1:34" ht="12.75">
      <c r="A2417" s="14"/>
      <c r="B2417" s="6"/>
      <c r="C2417" s="14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</row>
    <row r="2418" spans="1:34" ht="12.75">
      <c r="A2418" s="14"/>
      <c r="B2418" s="6"/>
      <c r="C2418" s="14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</row>
    <row r="2419" spans="1:34" ht="12.75">
      <c r="A2419" s="14"/>
      <c r="B2419" s="6"/>
      <c r="C2419" s="14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</row>
    <row r="2420" spans="1:34" ht="12.75">
      <c r="A2420" s="14"/>
      <c r="B2420" s="6"/>
      <c r="C2420" s="14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</row>
    <row r="2421" spans="1:34" ht="12.75">
      <c r="A2421" s="14"/>
      <c r="B2421" s="6"/>
      <c r="C2421" s="14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</row>
    <row r="2422" spans="1:34" ht="12.75">
      <c r="A2422" s="14"/>
      <c r="B2422" s="6"/>
      <c r="C2422" s="14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</row>
    <row r="2423" spans="1:34" ht="12.75">
      <c r="A2423" s="14"/>
      <c r="B2423" s="6"/>
      <c r="C2423" s="14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</row>
    <row r="2424" spans="1:34" ht="12.75">
      <c r="A2424" s="14"/>
      <c r="B2424" s="6"/>
      <c r="C2424" s="14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</row>
    <row r="2425" spans="1:34" ht="12.75">
      <c r="A2425" s="14"/>
      <c r="B2425" s="6"/>
      <c r="C2425" s="14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</row>
    <row r="2426" spans="1:34" ht="12.75">
      <c r="A2426" s="14"/>
      <c r="B2426" s="6"/>
      <c r="C2426" s="14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</row>
    <row r="2427" spans="1:34" ht="12.75">
      <c r="A2427" s="14"/>
      <c r="B2427" s="6"/>
      <c r="C2427" s="14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</row>
    <row r="2428" spans="1:34" ht="12.75">
      <c r="A2428" s="14"/>
      <c r="B2428" s="6"/>
      <c r="C2428" s="14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</row>
    <row r="2429" spans="1:34" ht="12.75">
      <c r="A2429" s="14"/>
      <c r="B2429" s="6"/>
      <c r="C2429" s="14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</row>
    <row r="2430" spans="1:34" ht="12.75">
      <c r="A2430" s="14"/>
      <c r="B2430" s="6"/>
      <c r="C2430" s="14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</row>
    <row r="2431" spans="1:34" ht="12.75">
      <c r="A2431" s="14"/>
      <c r="B2431" s="6"/>
      <c r="C2431" s="14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</row>
    <row r="2432" spans="1:34" ht="12.75">
      <c r="A2432" s="14"/>
      <c r="B2432" s="6"/>
      <c r="C2432" s="14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</row>
    <row r="2433" spans="1:34" ht="12.75">
      <c r="A2433" s="14"/>
      <c r="B2433" s="6"/>
      <c r="C2433" s="14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</row>
    <row r="2434" spans="1:34" ht="12.75">
      <c r="A2434" s="14"/>
      <c r="B2434" s="6"/>
      <c r="C2434" s="14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</row>
    <row r="2435" spans="1:34" ht="12.75">
      <c r="A2435" s="14"/>
      <c r="B2435" s="6"/>
      <c r="C2435" s="14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</row>
    <row r="2436" spans="1:34" ht="12.75">
      <c r="A2436" s="14"/>
      <c r="B2436" s="6"/>
      <c r="C2436" s="14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</row>
    <row r="2437" spans="1:34" ht="12.75">
      <c r="A2437" s="14"/>
      <c r="B2437" s="6"/>
      <c r="C2437" s="14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</row>
    <row r="2438" spans="1:34" ht="12.75">
      <c r="A2438" s="14"/>
      <c r="B2438" s="6"/>
      <c r="C2438" s="14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</row>
    <row r="2439" spans="1:34" ht="12.75">
      <c r="A2439" s="14"/>
      <c r="B2439" s="6"/>
      <c r="C2439" s="14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</row>
    <row r="2440" spans="1:34" ht="12.75">
      <c r="A2440" s="14"/>
      <c r="B2440" s="6"/>
      <c r="C2440" s="14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</row>
    <row r="2441" spans="1:34" ht="12.75">
      <c r="A2441" s="14"/>
      <c r="B2441" s="6"/>
      <c r="C2441" s="14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</row>
    <row r="2442" spans="1:34" ht="12.75">
      <c r="A2442" s="14"/>
      <c r="B2442" s="6"/>
      <c r="C2442" s="14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</row>
    <row r="2443" spans="1:34" ht="12.75">
      <c r="A2443" s="14"/>
      <c r="B2443" s="6"/>
      <c r="C2443" s="14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</row>
    <row r="2444" spans="1:34" ht="12.75">
      <c r="A2444" s="14"/>
      <c r="B2444" s="6"/>
      <c r="C2444" s="14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</row>
    <row r="2445" spans="1:34" ht="12.75">
      <c r="A2445" s="14"/>
      <c r="B2445" s="6"/>
      <c r="C2445" s="14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</row>
    <row r="2446" spans="1:34" ht="12.75">
      <c r="A2446" s="14"/>
      <c r="B2446" s="6"/>
      <c r="C2446" s="14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</row>
    <row r="2447" spans="1:34" ht="12.75">
      <c r="A2447" s="14"/>
      <c r="B2447" s="6"/>
      <c r="C2447" s="14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</row>
    <row r="2448" spans="1:34" ht="12.75">
      <c r="A2448" s="14"/>
      <c r="B2448" s="6"/>
      <c r="C2448" s="14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</row>
    <row r="2449" spans="1:34" ht="12.75">
      <c r="A2449" s="14"/>
      <c r="B2449" s="6"/>
      <c r="C2449" s="14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</row>
    <row r="2450" spans="1:34" ht="12.75">
      <c r="A2450" s="14"/>
      <c r="B2450" s="6"/>
      <c r="C2450" s="14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</row>
    <row r="2451" spans="1:34" ht="12.75">
      <c r="A2451" s="14"/>
      <c r="B2451" s="6"/>
      <c r="C2451" s="14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</row>
    <row r="2452" spans="1:34" ht="12.75">
      <c r="A2452" s="14"/>
      <c r="B2452" s="6"/>
      <c r="C2452" s="14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</row>
    <row r="2453" spans="1:34" ht="12.75">
      <c r="A2453" s="14"/>
      <c r="B2453" s="6"/>
      <c r="C2453" s="14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</row>
    <row r="2454" spans="1:34" ht="12.75">
      <c r="A2454" s="14"/>
      <c r="B2454" s="6"/>
      <c r="C2454" s="14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</row>
    <row r="2455" spans="1:34" ht="12.75">
      <c r="A2455" s="14"/>
      <c r="B2455" s="6"/>
      <c r="C2455" s="14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</row>
    <row r="2456" spans="1:34" ht="12.75">
      <c r="A2456" s="14"/>
      <c r="B2456" s="6"/>
      <c r="C2456" s="14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</row>
    <row r="2457" spans="1:34" ht="12.75">
      <c r="A2457" s="14"/>
      <c r="B2457" s="6"/>
      <c r="C2457" s="14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</row>
    <row r="2458" spans="1:34" ht="12.75">
      <c r="A2458" s="14"/>
      <c r="B2458" s="6"/>
      <c r="C2458" s="14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</row>
    <row r="2459" spans="1:34" ht="12.75">
      <c r="A2459" s="14"/>
      <c r="B2459" s="6"/>
      <c r="C2459" s="14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</row>
    <row r="2460" spans="1:34" ht="12.75">
      <c r="A2460" s="14"/>
      <c r="B2460" s="6"/>
      <c r="C2460" s="14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</row>
    <row r="2461" spans="1:34" ht="12.75">
      <c r="A2461" s="14"/>
      <c r="B2461" s="6"/>
      <c r="C2461" s="14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</row>
    <row r="2462" spans="1:34" ht="12.75">
      <c r="A2462" s="14"/>
      <c r="B2462" s="6"/>
      <c r="C2462" s="14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</row>
    <row r="2463" spans="1:34" ht="12.75">
      <c r="A2463" s="14"/>
      <c r="B2463" s="6"/>
      <c r="C2463" s="14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</row>
    <row r="2464" spans="1:34" ht="12.75">
      <c r="A2464" s="14"/>
      <c r="B2464" s="6"/>
      <c r="C2464" s="14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</row>
    <row r="2465" spans="1:34" ht="12.75">
      <c r="A2465" s="14"/>
      <c r="B2465" s="6"/>
      <c r="C2465" s="14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</row>
    <row r="2466" spans="1:34" ht="12.75">
      <c r="A2466" s="14"/>
      <c r="B2466" s="6"/>
      <c r="C2466" s="14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</row>
    <row r="2467" spans="1:34" ht="12.75">
      <c r="A2467" s="14"/>
      <c r="B2467" s="6"/>
      <c r="C2467" s="14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</row>
    <row r="2468" spans="1:34" ht="12.75">
      <c r="A2468" s="14"/>
      <c r="B2468" s="6"/>
      <c r="C2468" s="14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</row>
    <row r="2469" spans="1:34" ht="12.75">
      <c r="A2469" s="14"/>
      <c r="B2469" s="6"/>
      <c r="C2469" s="14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</row>
    <row r="2470" spans="1:34" ht="12.75">
      <c r="A2470" s="14"/>
      <c r="B2470" s="6"/>
      <c r="C2470" s="14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</row>
    <row r="2471" spans="1:34" ht="12.75">
      <c r="A2471" s="14"/>
      <c r="B2471" s="6"/>
      <c r="C2471" s="14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</row>
    <row r="2472" spans="1:34" ht="12.75">
      <c r="A2472" s="14"/>
      <c r="B2472" s="6"/>
      <c r="C2472" s="14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</row>
    <row r="2473" spans="1:34" ht="12.75">
      <c r="A2473" s="14"/>
      <c r="B2473" s="6"/>
      <c r="C2473" s="14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</row>
    <row r="2474" spans="1:34" ht="12.75">
      <c r="A2474" s="14"/>
      <c r="B2474" s="6"/>
      <c r="C2474" s="14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</row>
    <row r="2475" spans="1:34" ht="12.75">
      <c r="A2475" s="14"/>
      <c r="B2475" s="6"/>
      <c r="C2475" s="14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</row>
    <row r="2476" spans="1:34" ht="12.75">
      <c r="A2476" s="14"/>
      <c r="B2476" s="6"/>
      <c r="C2476" s="14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</row>
    <row r="2477" spans="1:34" ht="12.75">
      <c r="A2477" s="14"/>
      <c r="B2477" s="6"/>
      <c r="C2477" s="14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</row>
    <row r="2478" spans="1:34" ht="12.75">
      <c r="A2478" s="14"/>
      <c r="B2478" s="6"/>
      <c r="C2478" s="14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</row>
    <row r="2479" spans="1:34" ht="12.75">
      <c r="A2479" s="14"/>
      <c r="B2479" s="6"/>
      <c r="C2479" s="14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</row>
    <row r="2480" spans="1:34" ht="12.75">
      <c r="A2480" s="14"/>
      <c r="B2480" s="6"/>
      <c r="C2480" s="14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</row>
    <row r="2481" spans="1:34" ht="12.75">
      <c r="A2481" s="14"/>
      <c r="B2481" s="6"/>
      <c r="C2481" s="14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</row>
    <row r="2482" spans="1:34" ht="12.75">
      <c r="A2482" s="14"/>
      <c r="B2482" s="6"/>
      <c r="C2482" s="14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</row>
    <row r="2483" spans="1:34" ht="12.75">
      <c r="A2483" s="14"/>
      <c r="B2483" s="6"/>
      <c r="C2483" s="14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</row>
    <row r="2484" spans="1:34" ht="12.75">
      <c r="A2484" s="14"/>
      <c r="B2484" s="6"/>
      <c r="C2484" s="14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</row>
    <row r="2485" spans="1:34" ht="12.75">
      <c r="A2485" s="14"/>
      <c r="B2485" s="6"/>
      <c r="C2485" s="14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</row>
    <row r="2486" spans="1:34" ht="12.75">
      <c r="A2486" s="14"/>
      <c r="B2486" s="6"/>
      <c r="C2486" s="14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</row>
    <row r="2487" spans="1:34" ht="12.75">
      <c r="A2487" s="14"/>
      <c r="B2487" s="6"/>
      <c r="C2487" s="14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</row>
    <row r="2488" spans="1:34" ht="12.75">
      <c r="A2488" s="14"/>
      <c r="B2488" s="6"/>
      <c r="C2488" s="14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</row>
    <row r="2489" spans="1:34" ht="12.75">
      <c r="A2489" s="14"/>
      <c r="B2489" s="6"/>
      <c r="C2489" s="14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</row>
    <row r="2490" spans="1:34" ht="12.75">
      <c r="A2490" s="14"/>
      <c r="B2490" s="6"/>
      <c r="C2490" s="14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</row>
    <row r="2491" spans="1:34" ht="12.75">
      <c r="A2491" s="14"/>
      <c r="B2491" s="6"/>
      <c r="C2491" s="14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</row>
    <row r="2492" spans="1:34" ht="12.75">
      <c r="A2492" s="14"/>
      <c r="B2492" s="6"/>
      <c r="C2492" s="14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</row>
    <row r="2493" spans="1:34" ht="12.75">
      <c r="A2493" s="14"/>
      <c r="B2493" s="6"/>
      <c r="C2493" s="14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</row>
    <row r="2494" spans="1:34" ht="12.75">
      <c r="A2494" s="14"/>
      <c r="B2494" s="6"/>
      <c r="C2494" s="14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</row>
    <row r="2495" spans="1:34" ht="12.75">
      <c r="A2495" s="14"/>
      <c r="B2495" s="6"/>
      <c r="C2495" s="14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</row>
    <row r="2496" spans="1:34" ht="12.75">
      <c r="A2496" s="14"/>
      <c r="B2496" s="6"/>
      <c r="C2496" s="14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</row>
    <row r="2497" spans="1:34" ht="12.75">
      <c r="A2497" s="14"/>
      <c r="B2497" s="6"/>
      <c r="C2497" s="14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</row>
    <row r="2498" spans="1:34" ht="12.75">
      <c r="A2498" s="14"/>
      <c r="B2498" s="6"/>
      <c r="C2498" s="14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</row>
    <row r="2499" spans="1:34" ht="12.75">
      <c r="A2499" s="14"/>
      <c r="B2499" s="6"/>
      <c r="C2499" s="14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</row>
    <row r="2500" spans="1:34" ht="12.75">
      <c r="A2500" s="14"/>
      <c r="B2500" s="6"/>
      <c r="C2500" s="14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</row>
    <row r="2501" spans="1:34" ht="12.75">
      <c r="A2501" s="14"/>
      <c r="B2501" s="6"/>
      <c r="C2501" s="14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</row>
    <row r="2502" spans="1:34" ht="12.75">
      <c r="A2502" s="14"/>
      <c r="B2502" s="6"/>
      <c r="C2502" s="14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</row>
    <row r="2503" spans="1:34" ht="12.75">
      <c r="A2503" s="14"/>
      <c r="B2503" s="6"/>
      <c r="C2503" s="14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</row>
    <row r="2504" spans="1:34" ht="12.75">
      <c r="A2504" s="14"/>
      <c r="B2504" s="6"/>
      <c r="C2504" s="14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</row>
    <row r="2505" spans="1:34" ht="12.75">
      <c r="A2505" s="14"/>
      <c r="B2505" s="6"/>
      <c r="C2505" s="14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</row>
    <row r="2506" spans="1:34" ht="12.75">
      <c r="A2506" s="14"/>
      <c r="B2506" s="6"/>
      <c r="C2506" s="14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</row>
    <row r="2507" spans="1:34" ht="12.75">
      <c r="A2507" s="14"/>
      <c r="B2507" s="6"/>
      <c r="C2507" s="14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</row>
    <row r="2508" spans="1:34" ht="12.75">
      <c r="A2508" s="14"/>
      <c r="B2508" s="6"/>
      <c r="C2508" s="14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</row>
    <row r="2509" spans="1:34" ht="12.75">
      <c r="A2509" s="14"/>
      <c r="B2509" s="6"/>
      <c r="C2509" s="14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</row>
    <row r="2510" spans="1:34" ht="12.75">
      <c r="A2510" s="14"/>
      <c r="B2510" s="6"/>
      <c r="C2510" s="14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</row>
    <row r="2511" spans="1:34" ht="12.75">
      <c r="A2511" s="14"/>
      <c r="B2511" s="6"/>
      <c r="C2511" s="14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</row>
    <row r="2512" spans="1:34" ht="12.75">
      <c r="A2512" s="14"/>
      <c r="B2512" s="6"/>
      <c r="C2512" s="14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</row>
    <row r="2513" spans="1:34" ht="12.75">
      <c r="A2513" s="14"/>
      <c r="B2513" s="6"/>
      <c r="C2513" s="14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</row>
    <row r="2514" spans="1:34" ht="12.75">
      <c r="A2514" s="14"/>
      <c r="B2514" s="6"/>
      <c r="C2514" s="14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</row>
    <row r="2515" spans="1:34" ht="12.75">
      <c r="A2515" s="14"/>
      <c r="B2515" s="6"/>
      <c r="C2515" s="14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</row>
    <row r="2516" spans="1:34" ht="12.75">
      <c r="A2516" s="14"/>
      <c r="B2516" s="6"/>
      <c r="C2516" s="14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</row>
    <row r="2517" spans="1:34" ht="12.75">
      <c r="A2517" s="14"/>
      <c r="B2517" s="6"/>
      <c r="C2517" s="14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</row>
    <row r="2518" spans="1:34" ht="12.75">
      <c r="A2518" s="14"/>
      <c r="B2518" s="6"/>
      <c r="C2518" s="14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</row>
    <row r="2519" spans="1:34" ht="12.75">
      <c r="A2519" s="14"/>
      <c r="B2519" s="6"/>
      <c r="C2519" s="14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</row>
    <row r="2520" spans="1:34" ht="12.75">
      <c r="A2520" s="14"/>
      <c r="B2520" s="6"/>
      <c r="C2520" s="14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</row>
    <row r="2521" spans="1:34" ht="12.75">
      <c r="A2521" s="14"/>
      <c r="B2521" s="6"/>
      <c r="C2521" s="14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</row>
    <row r="2522" spans="1:34" ht="12.75">
      <c r="A2522" s="14"/>
      <c r="B2522" s="6"/>
      <c r="C2522" s="14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</row>
    <row r="2523" spans="1:34" ht="12.75">
      <c r="A2523" s="14"/>
      <c r="B2523" s="6"/>
      <c r="C2523" s="14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</row>
    <row r="2524" spans="1:34" ht="12.75">
      <c r="A2524" s="14"/>
      <c r="B2524" s="6"/>
      <c r="C2524" s="14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</row>
    <row r="2525" spans="1:34" ht="12.75">
      <c r="A2525" s="14"/>
      <c r="B2525" s="6"/>
      <c r="C2525" s="14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</row>
    <row r="2526" spans="1:34" ht="12.75">
      <c r="A2526" s="14"/>
      <c r="B2526" s="6"/>
      <c r="C2526" s="14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</row>
    <row r="2527" spans="1:34" ht="12.75">
      <c r="A2527" s="14"/>
      <c r="B2527" s="6"/>
      <c r="C2527" s="14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</row>
    <row r="2528" spans="1:34" ht="12.75">
      <c r="A2528" s="14"/>
      <c r="B2528" s="6"/>
      <c r="C2528" s="14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</row>
    <row r="2529" spans="1:34" ht="12.75">
      <c r="A2529" s="14"/>
      <c r="B2529" s="6"/>
      <c r="C2529" s="14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</row>
    <row r="2530" spans="1:34" ht="12.75">
      <c r="A2530" s="14"/>
      <c r="B2530" s="6"/>
      <c r="C2530" s="14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</row>
    <row r="2531" spans="1:34" ht="12.75">
      <c r="A2531" s="14"/>
      <c r="B2531" s="6"/>
      <c r="C2531" s="14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</row>
    <row r="2532" spans="1:34" ht="12.75">
      <c r="A2532" s="14"/>
      <c r="B2532" s="6"/>
      <c r="C2532" s="14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</row>
    <row r="2533" spans="1:34" ht="12.75">
      <c r="A2533" s="14"/>
      <c r="B2533" s="6"/>
      <c r="C2533" s="14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</row>
    <row r="2534" spans="1:34" ht="12.75">
      <c r="A2534" s="14"/>
      <c r="B2534" s="6"/>
      <c r="C2534" s="14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</row>
    <row r="2535" spans="1:34" ht="12.75">
      <c r="A2535" s="14"/>
      <c r="B2535" s="6"/>
      <c r="C2535" s="14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</row>
    <row r="2536" spans="1:34" ht="12.75">
      <c r="A2536" s="14"/>
      <c r="B2536" s="6"/>
      <c r="C2536" s="14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</row>
    <row r="2537" spans="1:34" ht="12.75">
      <c r="A2537" s="14"/>
      <c r="B2537" s="6"/>
      <c r="C2537" s="14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</row>
    <row r="2538" spans="1:34" ht="12.75">
      <c r="A2538" s="14"/>
      <c r="B2538" s="6"/>
      <c r="C2538" s="14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</row>
    <row r="2539" spans="1:34" ht="12.75">
      <c r="A2539" s="14"/>
      <c r="B2539" s="6"/>
      <c r="C2539" s="14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</row>
    <row r="2540" spans="1:34" ht="12.75">
      <c r="A2540" s="14"/>
      <c r="B2540" s="6"/>
      <c r="C2540" s="14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</row>
    <row r="2541" spans="1:34" ht="12.75">
      <c r="A2541" s="14"/>
      <c r="B2541" s="6"/>
      <c r="C2541" s="14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</row>
    <row r="2542" spans="1:34" ht="12.75">
      <c r="A2542" s="14"/>
      <c r="B2542" s="6"/>
      <c r="C2542" s="14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</row>
    <row r="2543" spans="1:34" ht="12.75">
      <c r="A2543" s="14"/>
      <c r="B2543" s="6"/>
      <c r="C2543" s="14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</row>
    <row r="2544" spans="1:34" ht="12.75">
      <c r="A2544" s="14"/>
      <c r="B2544" s="6"/>
      <c r="C2544" s="14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</row>
    <row r="2545" spans="1:34" ht="12.75">
      <c r="A2545" s="14"/>
      <c r="B2545" s="6"/>
      <c r="C2545" s="14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</row>
    <row r="2546" spans="1:34" ht="12.75">
      <c r="A2546" s="14"/>
      <c r="B2546" s="6"/>
      <c r="C2546" s="14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</row>
    <row r="2547" spans="1:34" ht="12.75">
      <c r="A2547" s="14"/>
      <c r="B2547" s="6"/>
      <c r="C2547" s="14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</row>
    <row r="2548" spans="1:34" ht="12.75">
      <c r="A2548" s="14"/>
      <c r="B2548" s="6"/>
      <c r="C2548" s="14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</row>
    <row r="2549" spans="1:34" ht="12.75">
      <c r="A2549" s="14"/>
      <c r="B2549" s="6"/>
      <c r="C2549" s="14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</row>
    <row r="2550" spans="1:34" ht="12.75">
      <c r="A2550" s="14"/>
      <c r="B2550" s="6"/>
      <c r="C2550" s="14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</row>
    <row r="2551" spans="1:34" ht="12.75">
      <c r="A2551" s="14"/>
      <c r="B2551" s="6"/>
      <c r="C2551" s="14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</row>
    <row r="2552" spans="1:34" ht="12.75">
      <c r="A2552" s="14"/>
      <c r="B2552" s="6"/>
      <c r="C2552" s="14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</row>
    <row r="2553" spans="1:34" ht="12.75">
      <c r="A2553" s="14"/>
      <c r="B2553" s="6"/>
      <c r="C2553" s="14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</row>
    <row r="2554" spans="1:34" ht="12.75">
      <c r="A2554" s="14"/>
      <c r="B2554" s="6"/>
      <c r="C2554" s="14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</row>
    <row r="2555" spans="1:34" ht="12.75">
      <c r="A2555" s="14"/>
      <c r="B2555" s="6"/>
      <c r="C2555" s="14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</row>
    <row r="2556" spans="1:34" ht="12.75">
      <c r="A2556" s="14"/>
      <c r="B2556" s="6"/>
      <c r="C2556" s="14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</row>
    <row r="2557" spans="1:34" ht="12.75">
      <c r="A2557" s="14"/>
      <c r="B2557" s="6"/>
      <c r="C2557" s="14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</row>
    <row r="2558" spans="1:34" ht="12.75">
      <c r="A2558" s="14"/>
      <c r="B2558" s="6"/>
      <c r="C2558" s="14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</row>
    <row r="2559" spans="1:34" ht="12.75">
      <c r="A2559" s="14"/>
      <c r="B2559" s="6"/>
      <c r="C2559" s="14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</row>
    <row r="2560" spans="1:34" ht="12.75">
      <c r="A2560" s="14"/>
      <c r="B2560" s="6"/>
      <c r="C2560" s="14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</row>
    <row r="2561" spans="1:34" ht="12.75">
      <c r="A2561" s="14"/>
      <c r="B2561" s="6"/>
      <c r="C2561" s="14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</row>
    <row r="2562" spans="1:34" ht="12.75">
      <c r="A2562" s="14"/>
      <c r="B2562" s="6"/>
      <c r="C2562" s="14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</row>
    <row r="2563" spans="1:34" ht="12.75">
      <c r="A2563" s="14"/>
      <c r="B2563" s="6"/>
      <c r="C2563" s="14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</row>
    <row r="2564" spans="1:34" ht="12.75">
      <c r="A2564" s="14"/>
      <c r="B2564" s="6"/>
      <c r="C2564" s="14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</row>
    <row r="2565" spans="1:34" ht="12.75">
      <c r="A2565" s="14"/>
      <c r="B2565" s="6"/>
      <c r="C2565" s="14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</row>
    <row r="2566" spans="1:34" ht="12.75">
      <c r="A2566" s="14"/>
      <c r="B2566" s="6"/>
      <c r="C2566" s="14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</row>
    <row r="2567" spans="1:34" ht="12.75">
      <c r="A2567" s="14"/>
      <c r="B2567" s="6"/>
      <c r="C2567" s="14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</row>
    <row r="2568" spans="1:34" ht="12.75">
      <c r="A2568" s="14"/>
      <c r="B2568" s="6"/>
      <c r="C2568" s="14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</row>
    <row r="2569" spans="1:34" ht="12.75">
      <c r="A2569" s="14"/>
      <c r="B2569" s="6"/>
      <c r="C2569" s="14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</row>
    <row r="2570" spans="1:34" ht="12.75">
      <c r="A2570" s="14"/>
      <c r="B2570" s="6"/>
      <c r="C2570" s="14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</row>
    <row r="2571" spans="1:34" ht="12.75">
      <c r="A2571" s="14"/>
      <c r="B2571" s="6"/>
      <c r="C2571" s="14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</row>
    <row r="2572" spans="1:34" ht="12.75">
      <c r="A2572" s="14"/>
      <c r="B2572" s="6"/>
      <c r="C2572" s="14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</row>
    <row r="2573" spans="1:34" ht="12.75">
      <c r="A2573" s="14"/>
      <c r="B2573" s="6"/>
      <c r="C2573" s="14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</row>
    <row r="2574" spans="1:34" ht="12.75">
      <c r="A2574" s="14"/>
      <c r="B2574" s="6"/>
      <c r="C2574" s="14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</row>
    <row r="2575" spans="1:34" ht="12.75">
      <c r="A2575" s="14"/>
      <c r="B2575" s="6"/>
      <c r="C2575" s="14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</row>
    <row r="2576" spans="1:34" ht="12.75">
      <c r="A2576" s="14"/>
      <c r="B2576" s="6"/>
      <c r="C2576" s="14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</row>
    <row r="2577" spans="1:34" ht="12.75">
      <c r="A2577" s="14"/>
      <c r="B2577" s="6"/>
      <c r="C2577" s="14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</row>
    <row r="2578" spans="1:34" ht="12.75">
      <c r="A2578" s="14"/>
      <c r="B2578" s="6"/>
      <c r="C2578" s="14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</row>
    <row r="2579" spans="1:34" ht="12.75">
      <c r="A2579" s="14"/>
      <c r="B2579" s="6"/>
      <c r="C2579" s="14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</row>
    <row r="2580" spans="1:34" ht="12.75">
      <c r="A2580" s="14"/>
      <c r="B2580" s="6"/>
      <c r="C2580" s="14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</row>
    <row r="2581" spans="1:34" ht="12.75">
      <c r="A2581" s="14"/>
      <c r="B2581" s="6"/>
      <c r="C2581" s="14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</row>
    <row r="2582" spans="1:34" ht="12.75">
      <c r="A2582" s="14"/>
      <c r="B2582" s="6"/>
      <c r="C2582" s="14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</row>
    <row r="2583" spans="1:34" ht="12.75">
      <c r="A2583" s="14"/>
      <c r="B2583" s="6"/>
      <c r="C2583" s="14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</row>
    <row r="2584" spans="1:34" ht="12.75">
      <c r="A2584" s="14"/>
      <c r="B2584" s="6"/>
      <c r="C2584" s="14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</row>
    <row r="2585" spans="1:34" ht="12.75">
      <c r="A2585" s="14"/>
      <c r="B2585" s="6"/>
      <c r="C2585" s="14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</row>
    <row r="2586" spans="1:34" ht="12.75">
      <c r="A2586" s="14"/>
      <c r="B2586" s="6"/>
      <c r="C2586" s="14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</row>
    <row r="2587" spans="1:34" ht="12.75">
      <c r="A2587" s="14"/>
      <c r="B2587" s="6"/>
      <c r="C2587" s="14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</row>
    <row r="2588" spans="1:34" ht="12.75">
      <c r="A2588" s="14"/>
      <c r="B2588" s="6"/>
      <c r="C2588" s="14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</row>
    <row r="2589" spans="1:34" ht="12.75">
      <c r="A2589" s="14"/>
      <c r="B2589" s="6"/>
      <c r="C2589" s="14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</row>
    <row r="2590" spans="1:34" ht="12.75">
      <c r="A2590" s="14"/>
      <c r="B2590" s="6"/>
      <c r="C2590" s="14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</row>
    <row r="2591" spans="1:34" ht="12.75">
      <c r="A2591" s="14"/>
      <c r="B2591" s="6"/>
      <c r="C2591" s="14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</row>
    <row r="2592" spans="1:34" ht="12.75">
      <c r="A2592" s="14"/>
      <c r="B2592" s="6"/>
      <c r="C2592" s="14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</row>
    <row r="2593" spans="1:34" ht="12.75">
      <c r="A2593" s="14"/>
      <c r="B2593" s="6"/>
      <c r="C2593" s="14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</row>
    <row r="2594" spans="1:34" ht="12.75">
      <c r="A2594" s="14"/>
      <c r="B2594" s="6"/>
      <c r="C2594" s="14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</row>
    <row r="2595" spans="1:34" ht="12.75">
      <c r="A2595" s="14"/>
      <c r="B2595" s="6"/>
      <c r="C2595" s="14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</row>
    <row r="2596" spans="1:34" ht="12.75">
      <c r="A2596" s="14"/>
      <c r="B2596" s="6"/>
      <c r="C2596" s="14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</row>
    <row r="2597" spans="1:34" ht="12.75">
      <c r="A2597" s="14"/>
      <c r="B2597" s="6"/>
      <c r="C2597" s="14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</row>
    <row r="2598" spans="1:34" ht="12.75">
      <c r="A2598" s="14"/>
      <c r="B2598" s="6"/>
      <c r="C2598" s="14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</row>
    <row r="2599" spans="1:34" ht="12.75">
      <c r="A2599" s="14"/>
      <c r="B2599" s="6"/>
      <c r="C2599" s="14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</row>
    <row r="2600" spans="1:34" ht="12.75">
      <c r="A2600" s="14"/>
      <c r="B2600" s="6"/>
      <c r="C2600" s="14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</row>
    <row r="2601" spans="1:34" ht="12.75">
      <c r="A2601" s="14"/>
      <c r="B2601" s="6"/>
      <c r="C2601" s="14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</row>
    <row r="2602" spans="1:34" ht="12.75">
      <c r="A2602" s="14"/>
      <c r="B2602" s="6"/>
      <c r="C2602" s="14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</row>
    <row r="2603" spans="1:34" ht="12.75">
      <c r="A2603" s="14"/>
      <c r="B2603" s="6"/>
      <c r="C2603" s="14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</row>
    <row r="2604" spans="1:34" ht="12.75">
      <c r="A2604" s="14"/>
      <c r="B2604" s="6"/>
      <c r="C2604" s="14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</row>
    <row r="2605" spans="1:34" ht="12.75">
      <c r="A2605" s="14"/>
      <c r="B2605" s="6"/>
      <c r="C2605" s="14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</row>
    <row r="2606" spans="1:34" ht="12.75">
      <c r="A2606" s="14"/>
      <c r="B2606" s="6"/>
      <c r="C2606" s="14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</row>
    <row r="2607" spans="1:34" ht="12.75">
      <c r="A2607" s="14"/>
      <c r="B2607" s="6"/>
      <c r="C2607" s="14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</row>
    <row r="2608" spans="1:34" ht="12.75">
      <c r="A2608" s="14"/>
      <c r="B2608" s="6"/>
      <c r="C2608" s="14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</row>
    <row r="2609" spans="1:34" ht="12.75">
      <c r="A2609" s="14"/>
      <c r="B2609" s="6"/>
      <c r="C2609" s="14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</row>
    <row r="2610" spans="1:34" ht="12.75">
      <c r="A2610" s="14"/>
      <c r="B2610" s="6"/>
      <c r="C2610" s="14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</row>
    <row r="2611" spans="1:34" ht="12.75">
      <c r="A2611" s="14"/>
      <c r="B2611" s="6"/>
      <c r="C2611" s="14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</row>
    <row r="2612" spans="1:34" ht="12.75">
      <c r="A2612" s="14"/>
      <c r="B2612" s="6"/>
      <c r="C2612" s="14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</row>
    <row r="2613" spans="1:34" ht="12.75">
      <c r="A2613" s="14"/>
      <c r="B2613" s="6"/>
      <c r="C2613" s="14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</row>
    <row r="2614" spans="1:34" ht="12.75">
      <c r="A2614" s="14"/>
      <c r="B2614" s="6"/>
      <c r="C2614" s="14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</row>
    <row r="2615" spans="1:34" ht="12.75">
      <c r="A2615" s="14"/>
      <c r="B2615" s="6"/>
      <c r="C2615" s="14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</row>
    <row r="2616" spans="1:34" ht="12.75">
      <c r="A2616" s="14"/>
      <c r="B2616" s="6"/>
      <c r="C2616" s="14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</row>
    <row r="2617" spans="1:34" ht="12.75">
      <c r="A2617" s="14"/>
      <c r="B2617" s="6"/>
      <c r="C2617" s="14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</row>
    <row r="2618" spans="1:34" ht="12.75">
      <c r="A2618" s="14"/>
      <c r="B2618" s="6"/>
      <c r="C2618" s="14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</row>
    <row r="2619" spans="1:34" ht="12.75">
      <c r="A2619" s="14"/>
      <c r="B2619" s="6"/>
      <c r="C2619" s="14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</row>
    <row r="2620" spans="1:34" ht="12.75">
      <c r="A2620" s="14"/>
      <c r="B2620" s="6"/>
      <c r="C2620" s="14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</row>
    <row r="2621" spans="1:34" ht="12.75">
      <c r="A2621" s="14"/>
      <c r="B2621" s="6"/>
      <c r="C2621" s="14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</row>
    <row r="2622" spans="1:34" ht="12.75">
      <c r="A2622" s="14"/>
      <c r="B2622" s="6"/>
      <c r="C2622" s="14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</row>
    <row r="2623" spans="1:34" ht="12.75">
      <c r="A2623" s="14"/>
      <c r="B2623" s="6"/>
      <c r="C2623" s="14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</row>
    <row r="2624" spans="1:34" ht="12.75">
      <c r="A2624" s="14"/>
      <c r="B2624" s="6"/>
      <c r="C2624" s="14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</row>
    <row r="2625" spans="1:34" ht="12.75">
      <c r="A2625" s="14"/>
      <c r="B2625" s="6"/>
      <c r="C2625" s="14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</row>
    <row r="2626" spans="1:34" ht="12.75">
      <c r="A2626" s="14"/>
      <c r="B2626" s="6"/>
      <c r="C2626" s="14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</row>
    <row r="2627" spans="1:34" ht="12.75">
      <c r="A2627" s="14"/>
      <c r="B2627" s="6"/>
      <c r="C2627" s="14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</row>
    <row r="2628" spans="1:34" ht="12.75">
      <c r="A2628" s="14"/>
      <c r="B2628" s="6"/>
      <c r="C2628" s="14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</row>
    <row r="2629" spans="1:34" ht="12.75">
      <c r="A2629" s="14"/>
      <c r="B2629" s="6"/>
      <c r="C2629" s="14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</row>
    <row r="2630" spans="1:34" ht="12.75">
      <c r="A2630" s="14"/>
      <c r="B2630" s="6"/>
      <c r="C2630" s="14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</row>
    <row r="2631" spans="1:34" ht="12.75">
      <c r="A2631" s="14"/>
      <c r="B2631" s="6"/>
      <c r="C2631" s="14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</row>
    <row r="2632" spans="1:34" ht="12.75">
      <c r="A2632" s="14"/>
      <c r="B2632" s="6"/>
      <c r="C2632" s="14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</row>
    <row r="2633" spans="1:34" ht="12.75">
      <c r="A2633" s="14"/>
      <c r="B2633" s="6"/>
      <c r="C2633" s="14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</row>
    <row r="2634" spans="1:34" ht="12.75">
      <c r="A2634" s="14"/>
      <c r="B2634" s="6"/>
      <c r="C2634" s="14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</row>
    <row r="2635" spans="1:34" ht="12.75">
      <c r="A2635" s="14"/>
      <c r="B2635" s="6"/>
      <c r="C2635" s="14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</row>
    <row r="2636" spans="1:34" ht="12.75">
      <c r="A2636" s="14"/>
      <c r="B2636" s="6"/>
      <c r="C2636" s="14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</row>
    <row r="2637" spans="1:34" ht="12.75">
      <c r="A2637" s="14"/>
      <c r="B2637" s="6"/>
      <c r="C2637" s="14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</row>
    <row r="2638" spans="1:34" ht="12.75">
      <c r="A2638" s="14"/>
      <c r="B2638" s="6"/>
      <c r="C2638" s="14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</row>
    <row r="2639" spans="1:34" ht="12.75">
      <c r="A2639" s="14"/>
      <c r="B2639" s="6"/>
      <c r="C2639" s="14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</row>
    <row r="2640" spans="1:34" ht="12.75">
      <c r="A2640" s="14"/>
      <c r="B2640" s="6"/>
      <c r="C2640" s="14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</row>
    <row r="2641" spans="1:34" ht="12.75">
      <c r="A2641" s="14"/>
      <c r="B2641" s="6"/>
      <c r="C2641" s="14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</row>
    <row r="2642" spans="1:34" ht="12.75">
      <c r="A2642" s="14"/>
      <c r="B2642" s="6"/>
      <c r="C2642" s="14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</row>
    <row r="2643" spans="1:34" ht="12.75">
      <c r="A2643" s="14"/>
      <c r="B2643" s="6"/>
      <c r="C2643" s="14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</row>
    <row r="2644" spans="1:34" ht="12.75">
      <c r="A2644" s="14"/>
      <c r="B2644" s="6"/>
      <c r="C2644" s="14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</row>
    <row r="2645" spans="1:34" ht="12.75">
      <c r="A2645" s="14"/>
      <c r="B2645" s="6"/>
      <c r="C2645" s="14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</row>
    <row r="2646" spans="1:34" ht="12.75">
      <c r="A2646" s="14"/>
      <c r="B2646" s="6"/>
      <c r="C2646" s="14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</row>
    <row r="2647" spans="1:34" ht="12.75">
      <c r="A2647" s="14"/>
      <c r="B2647" s="6"/>
      <c r="C2647" s="14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</row>
    <row r="2648" spans="1:34" ht="12.75">
      <c r="A2648" s="14"/>
      <c r="B2648" s="6"/>
      <c r="C2648" s="14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</row>
    <row r="2649" spans="1:34" ht="12.75">
      <c r="A2649" s="14"/>
      <c r="B2649" s="6"/>
      <c r="C2649" s="14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</row>
    <row r="2650" spans="1:34" ht="12.75">
      <c r="A2650" s="14"/>
      <c r="B2650" s="6"/>
      <c r="C2650" s="14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</row>
    <row r="2651" spans="1:34" ht="12.75">
      <c r="A2651" s="14"/>
      <c r="B2651" s="6"/>
      <c r="C2651" s="14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</row>
    <row r="2652" spans="1:34" ht="12.75">
      <c r="A2652" s="14"/>
      <c r="B2652" s="6"/>
      <c r="C2652" s="14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</row>
    <row r="2653" spans="1:34" ht="12.75">
      <c r="A2653" s="14"/>
      <c r="B2653" s="6"/>
      <c r="C2653" s="14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</row>
    <row r="2654" spans="1:34" ht="12.75">
      <c r="A2654" s="14"/>
      <c r="B2654" s="6"/>
      <c r="C2654" s="14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</row>
    <row r="2655" spans="1:34" ht="12.75">
      <c r="A2655" s="14"/>
      <c r="B2655" s="6"/>
      <c r="C2655" s="14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</row>
    <row r="2656" spans="1:34" ht="12.75">
      <c r="A2656" s="14"/>
      <c r="B2656" s="6"/>
      <c r="C2656" s="14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</row>
    <row r="2657" spans="1:34" ht="12.75">
      <c r="A2657" s="14"/>
      <c r="B2657" s="6"/>
      <c r="C2657" s="14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</row>
    <row r="2658" spans="1:34" ht="12.75">
      <c r="A2658" s="14"/>
      <c r="B2658" s="6"/>
      <c r="C2658" s="14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</row>
    <row r="2659" spans="1:34" ht="12.75">
      <c r="A2659" s="14"/>
      <c r="B2659" s="6"/>
      <c r="C2659" s="14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</row>
    <row r="2660" spans="1:34" ht="12.75">
      <c r="A2660" s="14"/>
      <c r="B2660" s="6"/>
      <c r="C2660" s="14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</row>
    <row r="2661" spans="1:34" ht="12.75">
      <c r="A2661" s="14"/>
      <c r="B2661" s="6"/>
      <c r="C2661" s="14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</row>
    <row r="2662" spans="1:34" ht="12.75">
      <c r="A2662" s="14"/>
      <c r="B2662" s="6"/>
      <c r="C2662" s="14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</row>
    <row r="2663" spans="1:34" ht="12.75">
      <c r="A2663" s="14"/>
      <c r="B2663" s="6"/>
      <c r="C2663" s="14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</row>
    <row r="2664" spans="1:34" ht="12.75">
      <c r="A2664" s="14"/>
      <c r="B2664" s="6"/>
      <c r="C2664" s="14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</row>
    <row r="2665" spans="1:34" ht="12.75">
      <c r="A2665" s="14"/>
      <c r="B2665" s="6"/>
      <c r="C2665" s="14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</row>
    <row r="2666" spans="1:34" ht="12.75">
      <c r="A2666" s="14"/>
      <c r="B2666" s="6"/>
      <c r="C2666" s="14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</row>
    <row r="2667" spans="1:34" ht="12.75">
      <c r="A2667" s="14"/>
      <c r="B2667" s="6"/>
      <c r="C2667" s="14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</row>
    <row r="2668" spans="1:34" ht="12.75">
      <c r="A2668" s="14"/>
      <c r="B2668" s="6"/>
      <c r="C2668" s="14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</row>
    <row r="2669" spans="1:34" ht="12.75">
      <c r="A2669" s="14"/>
      <c r="B2669" s="6"/>
      <c r="C2669" s="14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</row>
    <row r="2670" spans="1:34" ht="12.75">
      <c r="A2670" s="14"/>
      <c r="B2670" s="6"/>
      <c r="C2670" s="14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</row>
    <row r="2671" spans="1:34" ht="12.75">
      <c r="A2671" s="14"/>
      <c r="B2671" s="6"/>
      <c r="C2671" s="14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</row>
    <row r="2672" spans="1:34" ht="12.75">
      <c r="A2672" s="14"/>
      <c r="B2672" s="6"/>
      <c r="C2672" s="14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</row>
    <row r="2673" spans="1:34" ht="12.75">
      <c r="A2673" s="14"/>
      <c r="B2673" s="6"/>
      <c r="C2673" s="14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</row>
    <row r="2674" spans="1:34" ht="12.75">
      <c r="A2674" s="14"/>
      <c r="B2674" s="6"/>
      <c r="C2674" s="14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</row>
    <row r="2675" spans="1:34" ht="12.75">
      <c r="A2675" s="14"/>
      <c r="B2675" s="6"/>
      <c r="C2675" s="14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</row>
    <row r="2676" spans="1:34" ht="12.75">
      <c r="A2676" s="14"/>
      <c r="B2676" s="6"/>
      <c r="C2676" s="14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</row>
    <row r="2677" spans="1:34" ht="12.75">
      <c r="A2677" s="14"/>
      <c r="B2677" s="6"/>
      <c r="C2677" s="14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</row>
    <row r="2678" spans="1:34" ht="12.75">
      <c r="A2678" s="14"/>
      <c r="B2678" s="6"/>
      <c r="C2678" s="14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</row>
    <row r="2679" spans="1:34" ht="12.75">
      <c r="A2679" s="14"/>
      <c r="B2679" s="6"/>
      <c r="C2679" s="14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</row>
    <row r="2680" spans="1:34" ht="12.75">
      <c r="A2680" s="14"/>
      <c r="B2680" s="6"/>
      <c r="C2680" s="14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</row>
    <row r="2681" spans="1:34" ht="12.75">
      <c r="A2681" s="14"/>
      <c r="B2681" s="6"/>
      <c r="C2681" s="14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</row>
    <row r="2682" spans="1:34" ht="12.75">
      <c r="A2682" s="14"/>
      <c r="B2682" s="6"/>
      <c r="C2682" s="14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</row>
    <row r="2683" spans="1:34" ht="12.75">
      <c r="A2683" s="14"/>
      <c r="B2683" s="6"/>
      <c r="C2683" s="14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</row>
    <row r="2684" spans="1:34" ht="12.75">
      <c r="A2684" s="14"/>
      <c r="B2684" s="6"/>
      <c r="C2684" s="14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</row>
    <row r="2685" spans="1:34" ht="12.75">
      <c r="A2685" s="14"/>
      <c r="B2685" s="6"/>
      <c r="C2685" s="14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</row>
    <row r="2686" spans="1:34" ht="12.75">
      <c r="A2686" s="14"/>
      <c r="B2686" s="6"/>
      <c r="C2686" s="14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</row>
    <row r="2687" spans="1:34" ht="12.75">
      <c r="A2687" s="14"/>
      <c r="B2687" s="6"/>
      <c r="C2687" s="14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</row>
    <row r="2688" spans="1:34" ht="12.75">
      <c r="A2688" s="14"/>
      <c r="B2688" s="6"/>
      <c r="C2688" s="14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</row>
    <row r="2689" spans="1:34" ht="12.75">
      <c r="A2689" s="14"/>
      <c r="B2689" s="6"/>
      <c r="C2689" s="14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</row>
    <row r="2690" spans="1:34" ht="12.75">
      <c r="A2690" s="14"/>
      <c r="B2690" s="6"/>
      <c r="C2690" s="14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</row>
    <row r="2691" spans="1:34" ht="12.75">
      <c r="A2691" s="14"/>
      <c r="B2691" s="6"/>
      <c r="C2691" s="14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</row>
    <row r="2692" spans="1:34" ht="12.75">
      <c r="A2692" s="14"/>
      <c r="B2692" s="6"/>
      <c r="C2692" s="14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</row>
    <row r="2693" spans="1:34" ht="12.75">
      <c r="A2693" s="14"/>
      <c r="B2693" s="6"/>
      <c r="C2693" s="14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</row>
    <row r="2694" spans="1:34" ht="12.75">
      <c r="A2694" s="14"/>
      <c r="B2694" s="6"/>
      <c r="C2694" s="14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</row>
    <row r="2695" spans="1:34" ht="12.75">
      <c r="A2695" s="14"/>
      <c r="B2695" s="6"/>
      <c r="C2695" s="14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</row>
    <row r="2696" spans="1:34" ht="12.75">
      <c r="A2696" s="14"/>
      <c r="B2696" s="6"/>
      <c r="C2696" s="14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</row>
    <row r="2697" spans="1:34" ht="12.75">
      <c r="A2697" s="14"/>
      <c r="B2697" s="6"/>
      <c r="C2697" s="14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</row>
    <row r="2698" spans="1:34" ht="12.75">
      <c r="A2698" s="14"/>
      <c r="B2698" s="6"/>
      <c r="C2698" s="14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</row>
    <row r="2699" spans="1:34" ht="12.75">
      <c r="A2699" s="14"/>
      <c r="B2699" s="6"/>
      <c r="C2699" s="14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</row>
    <row r="2700" spans="1:34" ht="12.75">
      <c r="A2700" s="14"/>
      <c r="B2700" s="6"/>
      <c r="C2700" s="14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</row>
    <row r="2701" spans="1:34" ht="12.75">
      <c r="A2701" s="14"/>
      <c r="B2701" s="6"/>
      <c r="C2701" s="14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</row>
    <row r="2702" spans="1:34" ht="12.75">
      <c r="A2702" s="14"/>
      <c r="B2702" s="6"/>
      <c r="C2702" s="14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</row>
    <row r="2703" spans="1:34" ht="12.75">
      <c r="A2703" s="14"/>
      <c r="B2703" s="6"/>
      <c r="C2703" s="14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</row>
    <row r="2704" spans="1:34" ht="12.75">
      <c r="A2704" s="14"/>
      <c r="B2704" s="6"/>
      <c r="C2704" s="14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</row>
    <row r="2705" spans="1:34" ht="12.75">
      <c r="A2705" s="14"/>
      <c r="B2705" s="6"/>
      <c r="C2705" s="14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</row>
    <row r="2706" spans="1:34" ht="12.75">
      <c r="A2706" s="14"/>
      <c r="B2706" s="6"/>
      <c r="C2706" s="14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</row>
    <row r="2707" spans="1:34" ht="12.75">
      <c r="A2707" s="14"/>
      <c r="B2707" s="6"/>
      <c r="C2707" s="14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</row>
    <row r="2708" spans="1:34" ht="12.75">
      <c r="A2708" s="14"/>
      <c r="B2708" s="6"/>
      <c r="C2708" s="14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</row>
    <row r="2709" spans="1:34" ht="12.75">
      <c r="A2709" s="14"/>
      <c r="B2709" s="6"/>
      <c r="C2709" s="14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</row>
    <row r="2710" spans="1:34" ht="12.75">
      <c r="A2710" s="14"/>
      <c r="B2710" s="6"/>
      <c r="C2710" s="14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</row>
    <row r="2711" spans="1:34" ht="12.75">
      <c r="A2711" s="14"/>
      <c r="B2711" s="6"/>
      <c r="C2711" s="14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</row>
    <row r="2712" spans="1:34" ht="12.75">
      <c r="A2712" s="14"/>
      <c r="B2712" s="6"/>
      <c r="C2712" s="14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</row>
    <row r="2713" spans="1:34" ht="12.75">
      <c r="A2713" s="14"/>
      <c r="B2713" s="6"/>
      <c r="C2713" s="14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</row>
    <row r="2714" spans="1:34" ht="12.75">
      <c r="A2714" s="14"/>
      <c r="B2714" s="6"/>
      <c r="C2714" s="14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</row>
    <row r="2715" spans="1:34" ht="12.75">
      <c r="A2715" s="14"/>
      <c r="B2715" s="6"/>
      <c r="C2715" s="14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</row>
    <row r="2716" spans="1:34" ht="12.75">
      <c r="A2716" s="14"/>
      <c r="B2716" s="6"/>
      <c r="C2716" s="14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</row>
    <row r="2717" spans="1:34" ht="12.75">
      <c r="A2717" s="14"/>
      <c r="B2717" s="6"/>
      <c r="C2717" s="14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</row>
    <row r="2718" spans="1:34" ht="12.75">
      <c r="A2718" s="14"/>
      <c r="B2718" s="6"/>
      <c r="C2718" s="14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</row>
    <row r="2719" spans="1:34" ht="12.75">
      <c r="A2719" s="14"/>
      <c r="B2719" s="6"/>
      <c r="C2719" s="14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</row>
    <row r="2720" spans="1:34" ht="12.75">
      <c r="A2720" s="14"/>
      <c r="B2720" s="6"/>
      <c r="C2720" s="14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</row>
    <row r="2721" spans="1:34" ht="12.75">
      <c r="A2721" s="14"/>
      <c r="B2721" s="6"/>
      <c r="C2721" s="14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</row>
    <row r="2722" spans="1:34" ht="12.75">
      <c r="A2722" s="14"/>
      <c r="B2722" s="6"/>
      <c r="C2722" s="14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</row>
    <row r="2723" spans="1:34" ht="12.75">
      <c r="A2723" s="14"/>
      <c r="B2723" s="6"/>
      <c r="C2723" s="14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</row>
    <row r="2724" spans="1:34" ht="12.75">
      <c r="A2724" s="14"/>
      <c r="B2724" s="6"/>
      <c r="C2724" s="14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</row>
    <row r="2725" spans="1:34" ht="12.75">
      <c r="A2725" s="14"/>
      <c r="B2725" s="6"/>
      <c r="C2725" s="14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</row>
    <row r="2726" spans="1:34" ht="12.75">
      <c r="A2726" s="14"/>
      <c r="B2726" s="6"/>
      <c r="C2726" s="14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</row>
    <row r="2727" spans="1:34" ht="12.75">
      <c r="A2727" s="14"/>
      <c r="B2727" s="6"/>
      <c r="C2727" s="14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</row>
    <row r="2728" spans="1:34" ht="12.75">
      <c r="A2728" s="14"/>
      <c r="B2728" s="6"/>
      <c r="C2728" s="14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</row>
    <row r="2729" spans="1:34" ht="12.75">
      <c r="A2729" s="14"/>
      <c r="B2729" s="6"/>
      <c r="C2729" s="14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</row>
    <row r="2730" spans="1:34" ht="12.75">
      <c r="A2730" s="14"/>
      <c r="B2730" s="6"/>
      <c r="C2730" s="14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</row>
    <row r="2731" spans="1:34" ht="12.75">
      <c r="A2731" s="14"/>
      <c r="B2731" s="6"/>
      <c r="C2731" s="14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</row>
    <row r="2732" spans="1:34" ht="12.75">
      <c r="A2732" s="14"/>
      <c r="B2732" s="6"/>
      <c r="C2732" s="14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</row>
    <row r="2733" spans="1:34" ht="12.75">
      <c r="A2733" s="14"/>
      <c r="B2733" s="6"/>
      <c r="C2733" s="14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</row>
    <row r="2734" spans="1:34" ht="12.75">
      <c r="A2734" s="14"/>
      <c r="B2734" s="6"/>
      <c r="C2734" s="14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</row>
    <row r="2735" spans="1:34" ht="12.75">
      <c r="A2735" s="14"/>
      <c r="B2735" s="6"/>
      <c r="C2735" s="14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</row>
    <row r="2736" spans="1:34" ht="12.75">
      <c r="A2736" s="14"/>
      <c r="B2736" s="6"/>
      <c r="C2736" s="14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</row>
    <row r="2737" spans="1:34" ht="12.75">
      <c r="A2737" s="14"/>
      <c r="B2737" s="6"/>
      <c r="C2737" s="14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</row>
    <row r="2738" spans="1:34" ht="12.75">
      <c r="A2738" s="14"/>
      <c r="B2738" s="6"/>
      <c r="C2738" s="14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</row>
    <row r="2739" spans="1:34" ht="12.75">
      <c r="A2739" s="14"/>
      <c r="B2739" s="6"/>
      <c r="C2739" s="14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</row>
    <row r="2740" spans="1:34" ht="12.75">
      <c r="A2740" s="14"/>
      <c r="B2740" s="6"/>
      <c r="C2740" s="14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</row>
    <row r="2741" spans="1:34" ht="12.75">
      <c r="A2741" s="14"/>
      <c r="B2741" s="6"/>
      <c r="C2741" s="14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</row>
    <row r="2742" spans="1:34" ht="12.75">
      <c r="A2742" s="14"/>
      <c r="B2742" s="6"/>
      <c r="C2742" s="14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</row>
    <row r="2743" spans="1:34" ht="12.75">
      <c r="A2743" s="14"/>
      <c r="B2743" s="6"/>
      <c r="C2743" s="14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</row>
    <row r="2744" spans="1:34" ht="12.75">
      <c r="A2744" s="14"/>
      <c r="B2744" s="6"/>
      <c r="C2744" s="14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</row>
    <row r="2745" spans="1:34" ht="12.75">
      <c r="A2745" s="14"/>
      <c r="B2745" s="6"/>
      <c r="C2745" s="14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</row>
    <row r="2746" spans="1:34" ht="12.75">
      <c r="A2746" s="14"/>
      <c r="B2746" s="6"/>
      <c r="C2746" s="14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</row>
    <row r="2747" spans="1:34" ht="12.75">
      <c r="A2747" s="14"/>
      <c r="B2747" s="6"/>
      <c r="C2747" s="14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</row>
    <row r="2748" spans="1:34" ht="12.75">
      <c r="A2748" s="14"/>
      <c r="B2748" s="6"/>
      <c r="C2748" s="14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</row>
    <row r="2749" spans="1:34" ht="12.75">
      <c r="A2749" s="14"/>
      <c r="B2749" s="6"/>
      <c r="C2749" s="14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</row>
    <row r="2750" spans="1:34" ht="12.75">
      <c r="A2750" s="14"/>
      <c r="B2750" s="6"/>
      <c r="C2750" s="14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</row>
    <row r="2751" spans="1:34" ht="12.75">
      <c r="A2751" s="14"/>
      <c r="B2751" s="6"/>
      <c r="C2751" s="14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</row>
    <row r="2752" spans="1:34" ht="12.75">
      <c r="A2752" s="14"/>
      <c r="B2752" s="6"/>
      <c r="C2752" s="14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</row>
    <row r="2753" spans="1:34" ht="12.75">
      <c r="A2753" s="14"/>
      <c r="B2753" s="6"/>
      <c r="C2753" s="14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</row>
    <row r="2754" spans="1:34" ht="12.75">
      <c r="A2754" s="14"/>
      <c r="B2754" s="6"/>
      <c r="C2754" s="14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</row>
    <row r="2755" spans="1:34" ht="12.75">
      <c r="A2755" s="14"/>
      <c r="B2755" s="6"/>
      <c r="C2755" s="14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</row>
    <row r="2756" spans="1:34" ht="12.75">
      <c r="A2756" s="14"/>
      <c r="B2756" s="6"/>
      <c r="C2756" s="14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</row>
    <row r="2757" spans="1:34" ht="12.75">
      <c r="A2757" s="14"/>
      <c r="B2757" s="6"/>
      <c r="C2757" s="14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</row>
    <row r="2758" spans="1:34" ht="12.75">
      <c r="A2758" s="14"/>
      <c r="B2758" s="6"/>
      <c r="C2758" s="14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</row>
    <row r="2759" spans="1:34" ht="12.75">
      <c r="A2759" s="14"/>
      <c r="B2759" s="6"/>
      <c r="C2759" s="14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</row>
    <row r="2760" spans="1:34" ht="12.75">
      <c r="A2760" s="14"/>
      <c r="B2760" s="6"/>
      <c r="C2760" s="14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</row>
    <row r="2761" spans="1:34" ht="12.75">
      <c r="A2761" s="14"/>
      <c r="B2761" s="6"/>
      <c r="C2761" s="14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</row>
    <row r="2762" spans="1:34" ht="12.75">
      <c r="A2762" s="14"/>
      <c r="B2762" s="6"/>
      <c r="C2762" s="14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</row>
    <row r="2763" spans="1:34" ht="12.75">
      <c r="A2763" s="14"/>
      <c r="B2763" s="6"/>
      <c r="C2763" s="14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</row>
    <row r="2764" spans="1:34" ht="12.75">
      <c r="A2764" s="14"/>
      <c r="B2764" s="6"/>
      <c r="C2764" s="14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</row>
    <row r="2765" spans="1:34" ht="12.75">
      <c r="A2765" s="14"/>
      <c r="B2765" s="6"/>
      <c r="C2765" s="14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</row>
    <row r="2766" spans="1:34" ht="12.75">
      <c r="A2766" s="14"/>
      <c r="B2766" s="6"/>
      <c r="C2766" s="14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</row>
    <row r="2767" spans="1:34" ht="12.75">
      <c r="A2767" s="14"/>
      <c r="B2767" s="6"/>
      <c r="C2767" s="14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</row>
    <row r="2768" spans="1:34" ht="12.75">
      <c r="A2768" s="14"/>
      <c r="B2768" s="6"/>
      <c r="C2768" s="14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</row>
    <row r="2769" spans="1:34" ht="12.75">
      <c r="A2769" s="14"/>
      <c r="B2769" s="6"/>
      <c r="C2769" s="14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</row>
    <row r="2770" spans="1:34" ht="12.75">
      <c r="A2770" s="14"/>
      <c r="B2770" s="6"/>
      <c r="C2770" s="14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</row>
    <row r="2771" spans="1:34" ht="12.75">
      <c r="A2771" s="14"/>
      <c r="B2771" s="6"/>
      <c r="C2771" s="14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</row>
    <row r="2772" spans="1:34" ht="12.75">
      <c r="A2772" s="14"/>
      <c r="B2772" s="6"/>
      <c r="C2772" s="14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</row>
    <row r="2773" spans="1:34" ht="12.75">
      <c r="A2773" s="14"/>
      <c r="B2773" s="6"/>
      <c r="C2773" s="14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</row>
    <row r="2774" spans="1:34" ht="12.75">
      <c r="A2774" s="14"/>
      <c r="B2774" s="6"/>
      <c r="C2774" s="14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</row>
    <row r="2775" spans="1:34" ht="12.75">
      <c r="A2775" s="14"/>
      <c r="B2775" s="6"/>
      <c r="C2775" s="14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</row>
    <row r="2776" spans="1:34" ht="12.75">
      <c r="A2776" s="14"/>
      <c r="B2776" s="6"/>
      <c r="C2776" s="14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</row>
    <row r="2777" spans="1:34" ht="12.75">
      <c r="A2777" s="14"/>
      <c r="B2777" s="6"/>
      <c r="C2777" s="14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</row>
    <row r="2778" spans="1:34" ht="12.75">
      <c r="A2778" s="14"/>
      <c r="B2778" s="6"/>
      <c r="C2778" s="14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</row>
    <row r="2779" spans="1:34" ht="12.75">
      <c r="A2779" s="14"/>
      <c r="B2779" s="6"/>
      <c r="C2779" s="14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</row>
    <row r="2780" spans="1:34" ht="12.75">
      <c r="A2780" s="14"/>
      <c r="B2780" s="6"/>
      <c r="C2780" s="14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</row>
    <row r="2781" spans="1:34" ht="12.75">
      <c r="A2781" s="14"/>
      <c r="B2781" s="6"/>
      <c r="C2781" s="14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</row>
    <row r="2782" spans="1:34" ht="12.75">
      <c r="A2782" s="14"/>
      <c r="B2782" s="6"/>
      <c r="C2782" s="14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</row>
    <row r="2783" spans="1:34" ht="12.75">
      <c r="A2783" s="14"/>
      <c r="B2783" s="6"/>
      <c r="C2783" s="14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</row>
    <row r="2784" spans="1:34" ht="12.75">
      <c r="A2784" s="14"/>
      <c r="B2784" s="6"/>
      <c r="C2784" s="14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</row>
    <row r="2785" spans="1:34" ht="12.75">
      <c r="A2785" s="14"/>
      <c r="B2785" s="6"/>
      <c r="C2785" s="14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</row>
    <row r="2786" spans="1:34" ht="12.75">
      <c r="A2786" s="14"/>
      <c r="B2786" s="6"/>
      <c r="C2786" s="14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</row>
    <row r="2787" spans="1:34" ht="12.75">
      <c r="A2787" s="14"/>
      <c r="B2787" s="6"/>
      <c r="C2787" s="14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</row>
    <row r="2788" spans="1:34" ht="12.75">
      <c r="A2788" s="14"/>
      <c r="B2788" s="6"/>
      <c r="C2788" s="14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</row>
    <row r="2789" spans="1:34" ht="12.75">
      <c r="A2789" s="14"/>
      <c r="B2789" s="6"/>
      <c r="C2789" s="14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</row>
    <row r="2790" spans="1:34" ht="12.75">
      <c r="A2790" s="14"/>
      <c r="B2790" s="6"/>
      <c r="C2790" s="14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</row>
    <row r="2791" spans="1:34" ht="12.75">
      <c r="A2791" s="14"/>
      <c r="B2791" s="6"/>
      <c r="C2791" s="14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</row>
    <row r="2792" spans="1:34" ht="12.75">
      <c r="A2792" s="14"/>
      <c r="B2792" s="6"/>
      <c r="C2792" s="14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</row>
    <row r="2793" spans="1:34" ht="12.75">
      <c r="A2793" s="14"/>
      <c r="B2793" s="6"/>
      <c r="C2793" s="14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</row>
    <row r="2794" spans="1:34" ht="12.75">
      <c r="A2794" s="14"/>
      <c r="B2794" s="6"/>
      <c r="C2794" s="14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</row>
    <row r="2795" spans="1:34" ht="12.75">
      <c r="A2795" s="14"/>
      <c r="B2795" s="6"/>
      <c r="C2795" s="14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</row>
    <row r="2796" spans="1:34" ht="12.75">
      <c r="A2796" s="14"/>
      <c r="B2796" s="6"/>
      <c r="C2796" s="14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</row>
    <row r="2797" spans="1:34" ht="12.75">
      <c r="A2797" s="14"/>
      <c r="B2797" s="6"/>
      <c r="C2797" s="14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</row>
    <row r="2798" spans="1:34" ht="12.75">
      <c r="A2798" s="14"/>
      <c r="B2798" s="6"/>
      <c r="C2798" s="14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</row>
    <row r="2799" spans="1:34" ht="12.75">
      <c r="A2799" s="14"/>
      <c r="B2799" s="6"/>
      <c r="C2799" s="14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</row>
    <row r="2800" spans="1:34" ht="12.75">
      <c r="A2800" s="14"/>
      <c r="B2800" s="6"/>
      <c r="C2800" s="14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</row>
    <row r="2801" spans="1:34" ht="12.75">
      <c r="A2801" s="14"/>
      <c r="B2801" s="6"/>
      <c r="C2801" s="14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</row>
    <row r="2802" spans="1:34" ht="12.75">
      <c r="A2802" s="14"/>
      <c r="B2802" s="6"/>
      <c r="C2802" s="14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</row>
    <row r="2803" spans="1:34" ht="12.75">
      <c r="A2803" s="14"/>
      <c r="B2803" s="6"/>
      <c r="C2803" s="14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</row>
    <row r="2804" spans="1:34" ht="12.75">
      <c r="A2804" s="14"/>
      <c r="B2804" s="6"/>
      <c r="C2804" s="14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</row>
    <row r="2805" spans="1:34" ht="12.75">
      <c r="A2805" s="14"/>
      <c r="B2805" s="6"/>
      <c r="C2805" s="14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</row>
    <row r="2806" spans="1:34" ht="12.75">
      <c r="A2806" s="14"/>
      <c r="B2806" s="6"/>
      <c r="C2806" s="14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</row>
    <row r="2807" spans="1:34" ht="12.75">
      <c r="A2807" s="14"/>
      <c r="B2807" s="6"/>
      <c r="C2807" s="14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</row>
    <row r="2808" spans="1:34" ht="12.75">
      <c r="A2808" s="14"/>
      <c r="B2808" s="6"/>
      <c r="C2808" s="14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</row>
    <row r="2809" spans="1:34" ht="12.75">
      <c r="A2809" s="14"/>
      <c r="B2809" s="6"/>
      <c r="C2809" s="14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</row>
    <row r="2810" spans="1:34" ht="12.75">
      <c r="A2810" s="14"/>
      <c r="B2810" s="6"/>
      <c r="C2810" s="14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</row>
    <row r="2811" spans="1:34" ht="12.75">
      <c r="A2811" s="14"/>
      <c r="B2811" s="6"/>
      <c r="C2811" s="14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</row>
    <row r="2812" spans="1:34" ht="12.75">
      <c r="A2812" s="14"/>
      <c r="B2812" s="6"/>
      <c r="C2812" s="14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</row>
    <row r="2813" spans="1:34" ht="12.75">
      <c r="A2813" s="14"/>
      <c r="B2813" s="6"/>
      <c r="C2813" s="14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</row>
    <row r="2814" spans="1:34" ht="12.75">
      <c r="A2814" s="14"/>
      <c r="B2814" s="6"/>
      <c r="C2814" s="14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</row>
    <row r="2815" spans="1:34" ht="12.75">
      <c r="A2815" s="14"/>
      <c r="B2815" s="6"/>
      <c r="C2815" s="14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</row>
    <row r="2816" spans="1:34" ht="12.75">
      <c r="A2816" s="14"/>
      <c r="B2816" s="6"/>
      <c r="C2816" s="14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</row>
    <row r="2817" spans="1:34" ht="12.75">
      <c r="A2817" s="14"/>
      <c r="B2817" s="6"/>
      <c r="C2817" s="14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</row>
    <row r="2818" spans="1:34" ht="12.75">
      <c r="A2818" s="14"/>
      <c r="B2818" s="6"/>
      <c r="C2818" s="14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</row>
    <row r="2819" spans="1:34" ht="12.75">
      <c r="A2819" s="14"/>
      <c r="B2819" s="6"/>
      <c r="C2819" s="14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</row>
    <row r="2820" spans="1:34" ht="12.75">
      <c r="A2820" s="14"/>
      <c r="B2820" s="6"/>
      <c r="C2820" s="14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</row>
    <row r="2821" spans="1:34" ht="12.75">
      <c r="A2821" s="14"/>
      <c r="B2821" s="6"/>
      <c r="C2821" s="14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</row>
    <row r="2822" spans="1:34" ht="12.75">
      <c r="A2822" s="14"/>
      <c r="B2822" s="6"/>
      <c r="C2822" s="14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</row>
    <row r="2823" spans="1:34" ht="12.75">
      <c r="A2823" s="14"/>
      <c r="B2823" s="6"/>
      <c r="C2823" s="14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</row>
    <row r="2824" spans="1:34" ht="12.75">
      <c r="A2824" s="14"/>
      <c r="B2824" s="6"/>
      <c r="C2824" s="14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</row>
    <row r="2825" spans="1:34" ht="12.75">
      <c r="A2825" s="14"/>
      <c r="B2825" s="6"/>
      <c r="C2825" s="14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</row>
    <row r="2826" spans="1:34" ht="12.75">
      <c r="A2826" s="14"/>
      <c r="B2826" s="6"/>
      <c r="C2826" s="14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</row>
    <row r="2827" spans="1:34" ht="12.75">
      <c r="A2827" s="14"/>
      <c r="B2827" s="6"/>
      <c r="C2827" s="14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</row>
    <row r="2828" spans="1:34" ht="12.75">
      <c r="A2828" s="14"/>
      <c r="B2828" s="6"/>
      <c r="C2828" s="14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</row>
    <row r="2829" spans="1:34" ht="12.75">
      <c r="A2829" s="14"/>
      <c r="B2829" s="6"/>
      <c r="C2829" s="14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</row>
    <row r="2830" spans="1:34" ht="12.75">
      <c r="A2830" s="14"/>
      <c r="B2830" s="6"/>
      <c r="C2830" s="14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</row>
    <row r="2831" spans="1:34" ht="12.75">
      <c r="A2831" s="14"/>
      <c r="B2831" s="6"/>
      <c r="C2831" s="14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</row>
    <row r="2832" spans="1:34" ht="12.75">
      <c r="A2832" s="14"/>
      <c r="B2832" s="6"/>
      <c r="C2832" s="14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</row>
    <row r="2833" spans="1:34" ht="12.75">
      <c r="A2833" s="14"/>
      <c r="B2833" s="6"/>
      <c r="C2833" s="14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</row>
    <row r="2834" spans="1:34" ht="12.75">
      <c r="A2834" s="14"/>
      <c r="B2834" s="6"/>
      <c r="C2834" s="14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</row>
    <row r="2835" spans="1:34" ht="12.75">
      <c r="A2835" s="14"/>
      <c r="B2835" s="6"/>
      <c r="C2835" s="14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</row>
    <row r="2836" spans="1:34" ht="12.75">
      <c r="A2836" s="14"/>
      <c r="B2836" s="6"/>
      <c r="C2836" s="14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</row>
    <row r="2837" spans="1:34" ht="12.75">
      <c r="A2837" s="14"/>
      <c r="B2837" s="6"/>
      <c r="C2837" s="14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</row>
    <row r="2838" spans="1:34" ht="12.75">
      <c r="A2838" s="14"/>
      <c r="B2838" s="6"/>
      <c r="C2838" s="14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</row>
    <row r="2839" spans="1:34" ht="12.75">
      <c r="A2839" s="14"/>
      <c r="B2839" s="6"/>
      <c r="C2839" s="14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</row>
    <row r="2840" spans="1:34" ht="12.75">
      <c r="A2840" s="14"/>
      <c r="B2840" s="6"/>
      <c r="C2840" s="14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</row>
    <row r="2841" spans="1:34" ht="12.75">
      <c r="A2841" s="14"/>
      <c r="B2841" s="6"/>
      <c r="C2841" s="14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</row>
    <row r="2842" spans="1:34" ht="12.75">
      <c r="A2842" s="14"/>
      <c r="B2842" s="6"/>
      <c r="C2842" s="14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</row>
    <row r="2843" spans="1:34" ht="12.75">
      <c r="A2843" s="14"/>
      <c r="B2843" s="6"/>
      <c r="C2843" s="14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</row>
    <row r="2844" spans="1:34" ht="12.75">
      <c r="A2844" s="14"/>
      <c r="B2844" s="6"/>
      <c r="C2844" s="14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</row>
    <row r="2845" spans="1:34" ht="12.75">
      <c r="A2845" s="14"/>
      <c r="B2845" s="6"/>
      <c r="C2845" s="14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</row>
    <row r="2846" spans="1:34" ht="12.75">
      <c r="A2846" s="14"/>
      <c r="B2846" s="6"/>
      <c r="C2846" s="14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</row>
    <row r="2847" spans="1:34" ht="12.75">
      <c r="A2847" s="14"/>
      <c r="B2847" s="6"/>
      <c r="C2847" s="14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</row>
    <row r="2848" spans="1:34" ht="12.75">
      <c r="A2848" s="14"/>
      <c r="B2848" s="6"/>
      <c r="C2848" s="14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</row>
    <row r="2849" spans="1:34" ht="12.75">
      <c r="A2849" s="14"/>
      <c r="B2849" s="6"/>
      <c r="C2849" s="14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</row>
    <row r="2850" spans="1:34" ht="12.75">
      <c r="A2850" s="14"/>
      <c r="B2850" s="6"/>
      <c r="C2850" s="14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</row>
    <row r="2851" spans="1:34" ht="12.75">
      <c r="A2851" s="14"/>
      <c r="B2851" s="6"/>
      <c r="C2851" s="14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</row>
    <row r="2852" spans="1:34" ht="12.75">
      <c r="A2852" s="14"/>
      <c r="B2852" s="6"/>
      <c r="C2852" s="14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</row>
    <row r="2853" spans="1:34" ht="12.75">
      <c r="A2853" s="14"/>
      <c r="B2853" s="6"/>
      <c r="C2853" s="14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</row>
    <row r="2854" spans="1:34" ht="12.75">
      <c r="A2854" s="14"/>
      <c r="B2854" s="6"/>
      <c r="C2854" s="14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</row>
    <row r="2855" spans="1:34" ht="12.75">
      <c r="A2855" s="14"/>
      <c r="B2855" s="6"/>
      <c r="C2855" s="14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</row>
    <row r="2856" spans="1:34" ht="12.75">
      <c r="A2856" s="14"/>
      <c r="B2856" s="6"/>
      <c r="C2856" s="14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</row>
    <row r="2857" spans="1:34" ht="12.75">
      <c r="A2857" s="14"/>
      <c r="B2857" s="6"/>
      <c r="C2857" s="14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</row>
    <row r="2858" spans="1:34" ht="12.75">
      <c r="A2858" s="14"/>
      <c r="B2858" s="6"/>
      <c r="C2858" s="14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</row>
    <row r="2859" spans="1:34" ht="12.75">
      <c r="A2859" s="14"/>
      <c r="B2859" s="6"/>
      <c r="C2859" s="14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</row>
    <row r="2860" spans="1:34" ht="12.75">
      <c r="A2860" s="14"/>
      <c r="B2860" s="6"/>
      <c r="C2860" s="14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</row>
    <row r="2861" spans="1:34" ht="12.75">
      <c r="A2861" s="14"/>
      <c r="B2861" s="6"/>
      <c r="C2861" s="14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</row>
    <row r="2862" spans="1:34" ht="12.75">
      <c r="A2862" s="14"/>
      <c r="B2862" s="6"/>
      <c r="C2862" s="14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</row>
    <row r="2863" spans="1:34" ht="12.75">
      <c r="A2863" s="14"/>
      <c r="B2863" s="6"/>
      <c r="C2863" s="14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</row>
    <row r="2864" spans="1:34" ht="12.75">
      <c r="A2864" s="14"/>
      <c r="B2864" s="6"/>
      <c r="C2864" s="14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</row>
    <row r="2865" spans="1:34" ht="12.75">
      <c r="A2865" s="14"/>
      <c r="B2865" s="6"/>
      <c r="C2865" s="14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</row>
    <row r="2866" spans="1:34" ht="12.75">
      <c r="A2866" s="14"/>
      <c r="B2866" s="6"/>
      <c r="C2866" s="14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</row>
    <row r="2867" spans="1:34" ht="12.75">
      <c r="A2867" s="14"/>
      <c r="B2867" s="6"/>
      <c r="C2867" s="14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</row>
    <row r="2868" spans="1:34" ht="12.75">
      <c r="A2868" s="14"/>
      <c r="B2868" s="6"/>
      <c r="C2868" s="14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</row>
    <row r="2869" spans="1:34" ht="12.75">
      <c r="A2869" s="14"/>
      <c r="B2869" s="6"/>
      <c r="C2869" s="14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</row>
    <row r="2870" spans="1:34" ht="12.75">
      <c r="A2870" s="14"/>
      <c r="B2870" s="6"/>
      <c r="C2870" s="14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</row>
    <row r="2871" spans="1:34" ht="12.75">
      <c r="A2871" s="14"/>
      <c r="B2871" s="6"/>
      <c r="C2871" s="14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</row>
    <row r="2872" spans="1:34" ht="12.75">
      <c r="A2872" s="14"/>
      <c r="B2872" s="6"/>
      <c r="C2872" s="14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</row>
    <row r="2873" spans="1:34" ht="12.75">
      <c r="A2873" s="14"/>
      <c r="B2873" s="6"/>
      <c r="C2873" s="14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</row>
    <row r="2874" spans="1:34" ht="12.75">
      <c r="A2874" s="14"/>
      <c r="B2874" s="6"/>
      <c r="C2874" s="14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</row>
    <row r="2875" spans="1:34" ht="12.75">
      <c r="A2875" s="14"/>
      <c r="B2875" s="6"/>
      <c r="C2875" s="14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</row>
    <row r="2876" spans="1:34" ht="12.75">
      <c r="A2876" s="14"/>
      <c r="B2876" s="6"/>
      <c r="C2876" s="14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</row>
    <row r="2877" spans="1:34" ht="12.75">
      <c r="A2877" s="14"/>
      <c r="B2877" s="6"/>
      <c r="C2877" s="14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</row>
    <row r="2878" spans="1:34" ht="12.75">
      <c r="A2878" s="14"/>
      <c r="B2878" s="6"/>
      <c r="C2878" s="14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</row>
    <row r="2879" spans="1:34" ht="12.75">
      <c r="A2879" s="14"/>
      <c r="B2879" s="6"/>
      <c r="C2879" s="14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</row>
    <row r="2880" spans="1:34" ht="12.75">
      <c r="A2880" s="14"/>
      <c r="B2880" s="6"/>
      <c r="C2880" s="14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</row>
    <row r="2881" spans="1:34" ht="12.75">
      <c r="A2881" s="14"/>
      <c r="B2881" s="6"/>
      <c r="C2881" s="14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</row>
    <row r="2882" spans="1:34" ht="12.75">
      <c r="A2882" s="14"/>
      <c r="B2882" s="6"/>
      <c r="C2882" s="14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</row>
    <row r="2883" spans="1:34" ht="12.75">
      <c r="A2883" s="14"/>
      <c r="B2883" s="6"/>
      <c r="C2883" s="14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</row>
    <row r="2884" spans="1:34" ht="12.75">
      <c r="A2884" s="14"/>
      <c r="B2884" s="6"/>
      <c r="C2884" s="14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</row>
    <row r="2885" spans="1:34" ht="12.75">
      <c r="A2885" s="14"/>
      <c r="B2885" s="6"/>
      <c r="C2885" s="14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</row>
    <row r="2886" spans="1:34" ht="12.75">
      <c r="A2886" s="14"/>
      <c r="B2886" s="6"/>
      <c r="C2886" s="14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</row>
    <row r="2887" spans="1:34" ht="12.75">
      <c r="A2887" s="14"/>
      <c r="B2887" s="6"/>
      <c r="C2887" s="14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</row>
    <row r="2888" spans="1:34" ht="12.75">
      <c r="A2888" s="14"/>
      <c r="B2888" s="6"/>
      <c r="C2888" s="14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</row>
    <row r="2889" spans="1:34" ht="12.75">
      <c r="A2889" s="14"/>
      <c r="B2889" s="6"/>
      <c r="C2889" s="14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</row>
    <row r="2890" spans="1:34" ht="12.75">
      <c r="A2890" s="14"/>
      <c r="B2890" s="6"/>
      <c r="C2890" s="14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</row>
    <row r="2891" spans="1:34" ht="12.75">
      <c r="A2891" s="14"/>
      <c r="B2891" s="6"/>
      <c r="C2891" s="14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</row>
    <row r="2892" spans="1:34" ht="12.75">
      <c r="A2892" s="14"/>
      <c r="B2892" s="6"/>
      <c r="C2892" s="14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</row>
    <row r="2893" spans="1:34" ht="12.75">
      <c r="A2893" s="14"/>
      <c r="B2893" s="6"/>
      <c r="C2893" s="14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</row>
    <row r="2894" spans="1:34" ht="12.75">
      <c r="A2894" s="14"/>
      <c r="B2894" s="6"/>
      <c r="C2894" s="14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</row>
    <row r="2895" spans="1:34" ht="12.75">
      <c r="A2895" s="14"/>
      <c r="B2895" s="6"/>
      <c r="C2895" s="14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</row>
    <row r="2896" spans="1:34" ht="12.75">
      <c r="A2896" s="14"/>
      <c r="B2896" s="6"/>
      <c r="C2896" s="14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</row>
    <row r="2897" spans="1:34" ht="12.75">
      <c r="A2897" s="14"/>
      <c r="B2897" s="6"/>
      <c r="C2897" s="14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</row>
    <row r="2898" spans="1:34" ht="12.75">
      <c r="A2898" s="14"/>
      <c r="B2898" s="6"/>
      <c r="C2898" s="14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</row>
    <row r="2899" spans="1:34" ht="12.75">
      <c r="A2899" s="14"/>
      <c r="B2899" s="6"/>
      <c r="C2899" s="14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</row>
    <row r="2900" spans="1:34" ht="12.75">
      <c r="A2900" s="14"/>
      <c r="B2900" s="6"/>
      <c r="C2900" s="14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</row>
    <row r="2901" spans="1:34" ht="12.75">
      <c r="A2901" s="14"/>
      <c r="B2901" s="6"/>
      <c r="C2901" s="14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</row>
    <row r="2902" spans="1:34" ht="12.75">
      <c r="A2902" s="14"/>
      <c r="B2902" s="6"/>
      <c r="C2902" s="14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</row>
    <row r="2903" spans="1:34" ht="12.75">
      <c r="A2903" s="14"/>
      <c r="B2903" s="6"/>
      <c r="C2903" s="14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</row>
    <row r="2904" spans="1:34" ht="12.75">
      <c r="A2904" s="14"/>
      <c r="B2904" s="6"/>
      <c r="C2904" s="14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</row>
    <row r="2905" spans="1:34" ht="12.75">
      <c r="A2905" s="14"/>
      <c r="B2905" s="6"/>
      <c r="C2905" s="14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</row>
    <row r="2906" spans="1:34" ht="12.75">
      <c r="A2906" s="14"/>
      <c r="B2906" s="6"/>
      <c r="C2906" s="14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</row>
    <row r="2907" spans="1:34" ht="12.75">
      <c r="A2907" s="14"/>
      <c r="B2907" s="6"/>
      <c r="C2907" s="14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</row>
    <row r="2908" spans="1:34" ht="12.75">
      <c r="A2908" s="14"/>
      <c r="B2908" s="6"/>
      <c r="C2908" s="14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</row>
    <row r="2909" spans="1:34" ht="12.75">
      <c r="A2909" s="14"/>
      <c r="B2909" s="6"/>
      <c r="C2909" s="14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</row>
    <row r="2910" spans="1:34" ht="12.75">
      <c r="A2910" s="14"/>
      <c r="B2910" s="6"/>
      <c r="C2910" s="14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</row>
    <row r="2911" spans="1:34" ht="12.75">
      <c r="A2911" s="14"/>
      <c r="B2911" s="6"/>
      <c r="C2911" s="14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</row>
    <row r="2912" spans="1:34" ht="12.75">
      <c r="A2912" s="14"/>
      <c r="B2912" s="6"/>
      <c r="C2912" s="14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</row>
    <row r="2913" spans="1:34" ht="12.75">
      <c r="A2913" s="14"/>
      <c r="B2913" s="6"/>
      <c r="C2913" s="14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</row>
    <row r="2914" spans="1:34" ht="12.75">
      <c r="A2914" s="14"/>
      <c r="B2914" s="6"/>
      <c r="C2914" s="14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</row>
    <row r="2915" spans="1:34" ht="12.75">
      <c r="A2915" s="14"/>
      <c r="B2915" s="6"/>
      <c r="C2915" s="14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</row>
    <row r="2916" spans="1:34" ht="12.75">
      <c r="A2916" s="14"/>
      <c r="B2916" s="6"/>
      <c r="C2916" s="14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</row>
    <row r="2917" spans="1:34" ht="12.75">
      <c r="A2917" s="14"/>
      <c r="B2917" s="6"/>
      <c r="C2917" s="14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</row>
    <row r="2918" spans="1:34" ht="12.75">
      <c r="A2918" s="14"/>
      <c r="B2918" s="6"/>
      <c r="C2918" s="14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</row>
    <row r="2919" spans="1:34" ht="12.75">
      <c r="A2919" s="14"/>
      <c r="B2919" s="6"/>
      <c r="C2919" s="14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</row>
    <row r="2920" spans="1:34" ht="12.75">
      <c r="A2920" s="14"/>
      <c r="B2920" s="6"/>
      <c r="C2920" s="14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</row>
    <row r="2921" spans="1:34" ht="12.75">
      <c r="A2921" s="14"/>
      <c r="B2921" s="6"/>
      <c r="C2921" s="14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</row>
    <row r="2922" spans="1:34" ht="12.75">
      <c r="A2922" s="14"/>
      <c r="B2922" s="6"/>
      <c r="C2922" s="14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</row>
    <row r="2923" spans="1:34" ht="12.75">
      <c r="A2923" s="14"/>
      <c r="B2923" s="6"/>
      <c r="C2923" s="14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</row>
    <row r="2924" spans="1:34" ht="12.75">
      <c r="A2924" s="14"/>
      <c r="B2924" s="6"/>
      <c r="C2924" s="14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</row>
    <row r="2925" spans="1:34" ht="12.75">
      <c r="A2925" s="14"/>
      <c r="B2925" s="6"/>
      <c r="C2925" s="14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</row>
    <row r="2926" spans="1:34" ht="12.75">
      <c r="A2926" s="14"/>
      <c r="B2926" s="6"/>
      <c r="C2926" s="14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</row>
    <row r="2927" spans="1:34" ht="12.75">
      <c r="A2927" s="14"/>
      <c r="B2927" s="6"/>
      <c r="C2927" s="14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</row>
    <row r="2928" spans="1:34" ht="12.75">
      <c r="A2928" s="14"/>
      <c r="B2928" s="6"/>
      <c r="C2928" s="14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</row>
    <row r="2929" spans="1:34" ht="12.75">
      <c r="A2929" s="14"/>
      <c r="B2929" s="6"/>
      <c r="C2929" s="14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</row>
    <row r="2930" spans="1:34" ht="12.75">
      <c r="A2930" s="14"/>
      <c r="B2930" s="6"/>
      <c r="C2930" s="14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</row>
    <row r="2931" spans="1:34" ht="12.75">
      <c r="A2931" s="14"/>
      <c r="B2931" s="6"/>
      <c r="C2931" s="14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</row>
    <row r="2932" spans="1:34" ht="12.75">
      <c r="A2932" s="14"/>
      <c r="B2932" s="6"/>
      <c r="C2932" s="14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</row>
    <row r="2933" spans="1:34" ht="12.75">
      <c r="A2933" s="14"/>
      <c r="B2933" s="6"/>
      <c r="C2933" s="14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</row>
    <row r="2934" spans="1:34" ht="12.75">
      <c r="A2934" s="14"/>
      <c r="B2934" s="6"/>
      <c r="C2934" s="14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</row>
    <row r="2935" spans="1:34" ht="12.75">
      <c r="A2935" s="14"/>
      <c r="B2935" s="6"/>
      <c r="C2935" s="14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</row>
    <row r="2936" spans="1:34" ht="12.75">
      <c r="A2936" s="14"/>
      <c r="B2936" s="6"/>
      <c r="C2936" s="14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</row>
    <row r="2937" spans="1:34" ht="12.75">
      <c r="A2937" s="14"/>
      <c r="B2937" s="6"/>
      <c r="C2937" s="14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</row>
    <row r="2938" spans="1:34" ht="12.75">
      <c r="A2938" s="14"/>
      <c r="B2938" s="6"/>
      <c r="C2938" s="14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</row>
    <row r="2939" spans="1:34" ht="12.75">
      <c r="A2939" s="14"/>
      <c r="B2939" s="6"/>
      <c r="C2939" s="14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</row>
    <row r="2940" spans="1:34" ht="12.75">
      <c r="A2940" s="14"/>
      <c r="B2940" s="6"/>
      <c r="C2940" s="14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</row>
    <row r="2941" spans="1:34" ht="12.75">
      <c r="A2941" s="14"/>
      <c r="B2941" s="6"/>
      <c r="C2941" s="14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</row>
    <row r="2942" spans="1:34" ht="12.75">
      <c r="A2942" s="14"/>
      <c r="B2942" s="6"/>
      <c r="C2942" s="14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</row>
    <row r="2943" spans="1:34" ht="12.75">
      <c r="A2943" s="14"/>
      <c r="B2943" s="6"/>
      <c r="C2943" s="14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</row>
    <row r="2944" spans="1:34" ht="12.75">
      <c r="A2944" s="14"/>
      <c r="B2944" s="6"/>
      <c r="C2944" s="14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</row>
    <row r="2945" spans="1:34" ht="12.75">
      <c r="A2945" s="14"/>
      <c r="B2945" s="6"/>
      <c r="C2945" s="14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</row>
    <row r="2946" spans="1:34" ht="12.75">
      <c r="A2946" s="14"/>
      <c r="B2946" s="6"/>
      <c r="C2946" s="14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</row>
    <row r="2947" spans="1:34" ht="12.75">
      <c r="A2947" s="14"/>
      <c r="B2947" s="6"/>
      <c r="C2947" s="14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</row>
    <row r="2948" spans="1:34" ht="12.75">
      <c r="A2948" s="14"/>
      <c r="B2948" s="6"/>
      <c r="C2948" s="14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</row>
    <row r="2949" spans="1:34" ht="12.75">
      <c r="A2949" s="14"/>
      <c r="B2949" s="6"/>
      <c r="C2949" s="14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</row>
    <row r="2950" spans="1:34" ht="12.75">
      <c r="A2950" s="14"/>
      <c r="B2950" s="6"/>
      <c r="C2950" s="14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</row>
    <row r="2951" spans="1:34" ht="12.75">
      <c r="A2951" s="14"/>
      <c r="B2951" s="6"/>
      <c r="C2951" s="14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</row>
    <row r="2952" spans="1:34" ht="12.75">
      <c r="A2952" s="14"/>
      <c r="B2952" s="6"/>
      <c r="C2952" s="14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</row>
    <row r="2953" spans="1:34" ht="12.75">
      <c r="A2953" s="14"/>
      <c r="B2953" s="6"/>
      <c r="C2953" s="14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</row>
    <row r="2954" spans="1:34" ht="12.75">
      <c r="A2954" s="14"/>
      <c r="B2954" s="6"/>
      <c r="C2954" s="14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</row>
    <row r="2955" spans="1:34" ht="12.75">
      <c r="A2955" s="14"/>
      <c r="B2955" s="6"/>
      <c r="C2955" s="14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</row>
    <row r="2956" spans="1:34" ht="12.75">
      <c r="A2956" s="14"/>
      <c r="B2956" s="6"/>
      <c r="C2956" s="14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</row>
    <row r="2957" spans="1:34" ht="12.75">
      <c r="A2957" s="14"/>
      <c r="B2957" s="6"/>
      <c r="C2957" s="14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</row>
    <row r="2958" spans="1:34" ht="12.75">
      <c r="A2958" s="14"/>
      <c r="B2958" s="6"/>
      <c r="C2958" s="14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</row>
    <row r="2959" spans="1:34" ht="12.75">
      <c r="A2959" s="14"/>
      <c r="B2959" s="6"/>
      <c r="C2959" s="14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</row>
    <row r="2960" spans="1:34" ht="12.75">
      <c r="A2960" s="14"/>
      <c r="B2960" s="6"/>
      <c r="C2960" s="14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</row>
    <row r="2961" spans="1:34" ht="12.75">
      <c r="A2961" s="14"/>
      <c r="B2961" s="6"/>
      <c r="C2961" s="14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</row>
    <row r="2962" spans="1:34" ht="12.75">
      <c r="A2962" s="14"/>
      <c r="B2962" s="6"/>
      <c r="C2962" s="14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</row>
    <row r="2963" spans="1:34" ht="12.75">
      <c r="A2963" s="14"/>
      <c r="B2963" s="6"/>
      <c r="C2963" s="14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</row>
    <row r="2964" spans="1:34" ht="12.75">
      <c r="A2964" s="14"/>
      <c r="B2964" s="6"/>
      <c r="C2964" s="14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</row>
    <row r="2965" spans="1:34" ht="12.75">
      <c r="A2965" s="14"/>
      <c r="B2965" s="6"/>
      <c r="C2965" s="14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</row>
    <row r="2966" spans="1:34" ht="12.75">
      <c r="A2966" s="14"/>
      <c r="B2966" s="6"/>
      <c r="C2966" s="14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</row>
    <row r="2967" spans="1:34" ht="12.75">
      <c r="A2967" s="14"/>
      <c r="B2967" s="6"/>
      <c r="C2967" s="14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</row>
    <row r="2968" spans="1:34" ht="12.75">
      <c r="A2968" s="14"/>
      <c r="B2968" s="6"/>
      <c r="C2968" s="14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</row>
    <row r="2969" spans="1:34" ht="12.75">
      <c r="A2969" s="14"/>
      <c r="B2969" s="6"/>
      <c r="C2969" s="14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</row>
    <row r="2970" spans="1:34" ht="12.75">
      <c r="A2970" s="14"/>
      <c r="B2970" s="6"/>
      <c r="C2970" s="14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</row>
    <row r="2971" spans="1:34" ht="12.75">
      <c r="A2971" s="14"/>
      <c r="B2971" s="6"/>
      <c r="C2971" s="14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</row>
    <row r="2972" spans="1:34" ht="12.75">
      <c r="A2972" s="14"/>
      <c r="B2972" s="6"/>
      <c r="C2972" s="14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</row>
    <row r="2973" spans="1:34" ht="12.75">
      <c r="A2973" s="14"/>
      <c r="B2973" s="6"/>
      <c r="C2973" s="14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</row>
    <row r="2974" spans="1:34" ht="12.75">
      <c r="A2974" s="14"/>
      <c r="B2974" s="6"/>
      <c r="C2974" s="14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</row>
    <row r="2975" spans="1:34" ht="12.75">
      <c r="A2975" s="14"/>
      <c r="B2975" s="6"/>
      <c r="C2975" s="14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</row>
    <row r="2976" spans="1:34" ht="12.75">
      <c r="A2976" s="14"/>
      <c r="B2976" s="6"/>
      <c r="C2976" s="14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</row>
    <row r="2977" spans="1:34" ht="12.75">
      <c r="A2977" s="14"/>
      <c r="B2977" s="6"/>
      <c r="C2977" s="14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</row>
    <row r="2978" spans="1:34" ht="12.75">
      <c r="A2978" s="14"/>
      <c r="B2978" s="6"/>
      <c r="C2978" s="14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</row>
    <row r="2979" spans="1:34" ht="12.75">
      <c r="A2979" s="14"/>
      <c r="B2979" s="6"/>
      <c r="C2979" s="14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</row>
    <row r="2980" spans="1:34" ht="12.75">
      <c r="A2980" s="14"/>
      <c r="B2980" s="6"/>
      <c r="C2980" s="14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</row>
    <row r="2981" spans="1:34" ht="12.75">
      <c r="A2981" s="14"/>
      <c r="B2981" s="6"/>
      <c r="C2981" s="14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</row>
    <row r="2982" spans="1:34" ht="12.75">
      <c r="A2982" s="14"/>
      <c r="B2982" s="6"/>
      <c r="C2982" s="14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</row>
    <row r="2983" spans="1:34" ht="12.75">
      <c r="A2983" s="14"/>
      <c r="B2983" s="6"/>
      <c r="C2983" s="14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</row>
    <row r="2984" spans="1:34" ht="12.75">
      <c r="A2984" s="14"/>
      <c r="B2984" s="6"/>
      <c r="C2984" s="14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</row>
    <row r="2985" spans="1:34" ht="12.75">
      <c r="A2985" s="14"/>
      <c r="B2985" s="6"/>
      <c r="C2985" s="14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</row>
    <row r="2986" spans="1:34" ht="12.75">
      <c r="A2986" s="14"/>
      <c r="B2986" s="6"/>
      <c r="C2986" s="14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</row>
    <row r="2987" spans="1:34" ht="12.75">
      <c r="A2987" s="14"/>
      <c r="B2987" s="6"/>
      <c r="C2987" s="14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</row>
    <row r="2988" spans="1:34" ht="12.75">
      <c r="A2988" s="14"/>
      <c r="B2988" s="6"/>
      <c r="C2988" s="14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</row>
    <row r="2989" spans="1:34" ht="12.75">
      <c r="A2989" s="14"/>
      <c r="B2989" s="6"/>
      <c r="C2989" s="14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</row>
    <row r="2990" spans="1:34" ht="12.75">
      <c r="A2990" s="14"/>
      <c r="B2990" s="6"/>
      <c r="C2990" s="14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</row>
    <row r="2991" spans="1:34" ht="12.75">
      <c r="A2991" s="14"/>
      <c r="B2991" s="6"/>
      <c r="C2991" s="14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</row>
    <row r="2992" spans="1:34" ht="12.75">
      <c r="A2992" s="14"/>
      <c r="B2992" s="6"/>
      <c r="C2992" s="14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</row>
    <row r="2993" spans="1:34" ht="12.75">
      <c r="A2993" s="14"/>
      <c r="B2993" s="6"/>
      <c r="C2993" s="14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</row>
    <row r="2994" spans="1:34" ht="12.75">
      <c r="A2994" s="14"/>
      <c r="B2994" s="6"/>
      <c r="C2994" s="14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</row>
    <row r="2995" spans="1:34" ht="12.75">
      <c r="A2995" s="14"/>
      <c r="B2995" s="6"/>
      <c r="C2995" s="14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</row>
    <row r="2996" spans="1:34" ht="12.75">
      <c r="A2996" s="14"/>
      <c r="B2996" s="6"/>
      <c r="C2996" s="14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</row>
    <row r="2997" spans="1:34" ht="12.75">
      <c r="A2997" s="14"/>
      <c r="B2997" s="6"/>
      <c r="C2997" s="14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</row>
    <row r="2998" spans="1:34" ht="12.75">
      <c r="A2998" s="14"/>
      <c r="B2998" s="6"/>
      <c r="C2998" s="14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</row>
    <row r="2999" spans="1:34" ht="12.75">
      <c r="A2999" s="14"/>
      <c r="B2999" s="6"/>
      <c r="C2999" s="14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</row>
    <row r="3000" spans="1:34" ht="12.75">
      <c r="A3000" s="14"/>
      <c r="B3000" s="6"/>
      <c r="C3000" s="14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</row>
    <row r="3001" spans="1:34" ht="12.75">
      <c r="A3001" s="14"/>
      <c r="B3001" s="6"/>
      <c r="C3001" s="14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</row>
    <row r="3002" spans="1:34" ht="12.75">
      <c r="A3002" s="14"/>
      <c r="B3002" s="6"/>
      <c r="C3002" s="14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</row>
    <row r="3003" spans="1:34" ht="12.75">
      <c r="A3003" s="14"/>
      <c r="B3003" s="6"/>
      <c r="C3003" s="14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</row>
    <row r="3004" spans="1:34" ht="12.75">
      <c r="A3004" s="14"/>
      <c r="B3004" s="6"/>
      <c r="C3004" s="14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</row>
    <row r="3005" spans="1:34" ht="12.75">
      <c r="A3005" s="14"/>
      <c r="B3005" s="6"/>
      <c r="C3005" s="14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</row>
    <row r="3006" spans="1:34" ht="12.75">
      <c r="A3006" s="14"/>
      <c r="B3006" s="6"/>
      <c r="C3006" s="14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</row>
    <row r="3007" spans="1:34" ht="12.75">
      <c r="A3007" s="14"/>
      <c r="B3007" s="6"/>
      <c r="C3007" s="14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</row>
    <row r="3008" spans="1:34" ht="12.75">
      <c r="A3008" s="14"/>
      <c r="B3008" s="6"/>
      <c r="C3008" s="14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</row>
    <row r="3009" spans="1:34" ht="12.75">
      <c r="A3009" s="14"/>
      <c r="B3009" s="6"/>
      <c r="C3009" s="14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</row>
    <row r="3010" spans="1:34" ht="12.75">
      <c r="A3010" s="14"/>
      <c r="B3010" s="6"/>
      <c r="C3010" s="14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</row>
    <row r="3011" spans="1:34" ht="12.75">
      <c r="A3011" s="14"/>
      <c r="B3011" s="6"/>
      <c r="C3011" s="14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</row>
    <row r="3012" spans="1:34" ht="12.75">
      <c r="A3012" s="14"/>
      <c r="B3012" s="6"/>
      <c r="C3012" s="14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</row>
    <row r="3013" spans="1:34" ht="12.75">
      <c r="A3013" s="14"/>
      <c r="B3013" s="6"/>
      <c r="C3013" s="14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</row>
    <row r="3014" spans="1:34" ht="12.75">
      <c r="A3014" s="14"/>
      <c r="B3014" s="6"/>
      <c r="C3014" s="14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</row>
    <row r="3015" spans="1:34" ht="12.75">
      <c r="A3015" s="14"/>
      <c r="B3015" s="6"/>
      <c r="C3015" s="14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</row>
    <row r="3016" spans="1:34" ht="12.75">
      <c r="A3016" s="14"/>
      <c r="B3016" s="6"/>
      <c r="C3016" s="14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</row>
    <row r="3017" spans="1:34" ht="12.75">
      <c r="A3017" s="14"/>
      <c r="B3017" s="6"/>
      <c r="C3017" s="14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</row>
    <row r="3018" spans="1:34" ht="12.75">
      <c r="A3018" s="14"/>
      <c r="B3018" s="6"/>
      <c r="C3018" s="14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</row>
    <row r="3019" spans="1:34" ht="12.75">
      <c r="A3019" s="14"/>
      <c r="B3019" s="6"/>
      <c r="C3019" s="14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</row>
    <row r="3020" spans="1:34" ht="12.75">
      <c r="A3020" s="14"/>
      <c r="B3020" s="6"/>
      <c r="C3020" s="14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</row>
    <row r="3021" spans="1:34" ht="12.75">
      <c r="A3021" s="14"/>
      <c r="B3021" s="6"/>
      <c r="C3021" s="14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</row>
    <row r="3022" spans="1:34" ht="12.75">
      <c r="A3022" s="14"/>
      <c r="B3022" s="6"/>
      <c r="C3022" s="14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</row>
    <row r="3023" spans="1:34" ht="12.75">
      <c r="A3023" s="14"/>
      <c r="B3023" s="6"/>
      <c r="C3023" s="14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</row>
    <row r="3024" spans="1:34" ht="12.75">
      <c r="A3024" s="14"/>
      <c r="B3024" s="6"/>
      <c r="C3024" s="14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</row>
    <row r="3025" spans="1:34" ht="12.75">
      <c r="A3025" s="14"/>
      <c r="B3025" s="6"/>
      <c r="C3025" s="14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</row>
    <row r="3026" spans="1:34" ht="12.75">
      <c r="A3026" s="14"/>
      <c r="B3026" s="6"/>
      <c r="C3026" s="14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</row>
    <row r="3027" spans="1:34" ht="12.75">
      <c r="A3027" s="14"/>
      <c r="B3027" s="6"/>
      <c r="C3027" s="14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</row>
    <row r="3028" spans="1:34" ht="12.75">
      <c r="A3028" s="14"/>
      <c r="B3028" s="6"/>
      <c r="C3028" s="14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</row>
    <row r="3029" spans="1:34" ht="12.75">
      <c r="A3029" s="14"/>
      <c r="B3029" s="6"/>
      <c r="C3029" s="14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</row>
    <row r="3030" spans="1:34" ht="12.75">
      <c r="A3030" s="14"/>
      <c r="B3030" s="6"/>
      <c r="C3030" s="14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</row>
    <row r="3031" spans="1:34" ht="12.75">
      <c r="A3031" s="14"/>
      <c r="B3031" s="6"/>
      <c r="C3031" s="14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</row>
    <row r="3032" spans="1:34" ht="12.75">
      <c r="A3032" s="14"/>
      <c r="B3032" s="6"/>
      <c r="C3032" s="14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</row>
    <row r="3033" spans="1:34" ht="12.75">
      <c r="A3033" s="14"/>
      <c r="B3033" s="6"/>
      <c r="C3033" s="14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</row>
    <row r="3034" spans="1:34" ht="12.75">
      <c r="A3034" s="14"/>
      <c r="B3034" s="6"/>
      <c r="C3034" s="14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</row>
    <row r="3035" spans="1:34" ht="12.75">
      <c r="A3035" s="14"/>
      <c r="B3035" s="6"/>
      <c r="C3035" s="14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</row>
    <row r="3036" spans="1:34" ht="12.75">
      <c r="A3036" s="14"/>
      <c r="B3036" s="6"/>
      <c r="C3036" s="14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</row>
    <row r="3037" spans="1:34" ht="12.75">
      <c r="A3037" s="14"/>
      <c r="B3037" s="6"/>
      <c r="C3037" s="14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</row>
    <row r="3038" spans="1:34" ht="12.75">
      <c r="A3038" s="14"/>
      <c r="B3038" s="6"/>
      <c r="C3038" s="14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</row>
    <row r="3039" spans="1:34" ht="12.75">
      <c r="A3039" s="14"/>
      <c r="B3039" s="6"/>
      <c r="C3039" s="14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</row>
    <row r="3040" spans="1:34" ht="12.75">
      <c r="A3040" s="14"/>
      <c r="B3040" s="6"/>
      <c r="C3040" s="14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</row>
    <row r="3041" spans="1:34" ht="12.75">
      <c r="A3041" s="14"/>
      <c r="B3041" s="6"/>
      <c r="C3041" s="14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</row>
    <row r="3042" spans="1:34" ht="12.75">
      <c r="A3042" s="14"/>
      <c r="B3042" s="6"/>
      <c r="C3042" s="14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</row>
    <row r="3043" spans="1:34" ht="12.75">
      <c r="A3043" s="14"/>
      <c r="B3043" s="6"/>
      <c r="C3043" s="14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</row>
    <row r="3044" spans="1:34" ht="12.75">
      <c r="A3044" s="14"/>
      <c r="B3044" s="6"/>
      <c r="C3044" s="14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</row>
    <row r="3045" spans="1:34" ht="12.75">
      <c r="A3045" s="14"/>
      <c r="B3045" s="6"/>
      <c r="C3045" s="14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</row>
    <row r="3046" spans="1:34" ht="12.75">
      <c r="A3046" s="14"/>
      <c r="B3046" s="6"/>
      <c r="C3046" s="14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</row>
    <row r="3047" spans="1:34" ht="12.75">
      <c r="A3047" s="14"/>
      <c r="B3047" s="6"/>
      <c r="C3047" s="14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</row>
    <row r="3048" spans="1:34" ht="12.75">
      <c r="A3048" s="14"/>
      <c r="B3048" s="6"/>
      <c r="C3048" s="14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</row>
    <row r="3049" spans="1:34" ht="12.75">
      <c r="A3049" s="14"/>
      <c r="B3049" s="6"/>
      <c r="C3049" s="14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</row>
    <row r="3050" spans="1:34" ht="12.75">
      <c r="A3050" s="14"/>
      <c r="B3050" s="6"/>
      <c r="C3050" s="14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  <c r="AF3050" s="6"/>
      <c r="AG3050" s="6"/>
      <c r="AH3050" s="6"/>
    </row>
    <row r="3051" spans="1:34" ht="12.75">
      <c r="A3051" s="14"/>
      <c r="B3051" s="6"/>
      <c r="C3051" s="14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  <c r="AF3051" s="6"/>
      <c r="AG3051" s="6"/>
      <c r="AH3051" s="6"/>
    </row>
    <row r="3052" spans="1:34" ht="12.75">
      <c r="A3052" s="14"/>
      <c r="B3052" s="6"/>
      <c r="C3052" s="14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  <c r="AC3052" s="6"/>
      <c r="AD3052" s="6"/>
      <c r="AE3052" s="6"/>
      <c r="AF3052" s="6"/>
      <c r="AG3052" s="6"/>
      <c r="AH3052" s="6"/>
    </row>
    <row r="3053" spans="1:34" ht="12.75">
      <c r="A3053" s="14"/>
      <c r="B3053" s="6"/>
      <c r="C3053" s="14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  <c r="AC3053" s="6"/>
      <c r="AD3053" s="6"/>
      <c r="AE3053" s="6"/>
      <c r="AF3053" s="6"/>
      <c r="AG3053" s="6"/>
      <c r="AH3053" s="6"/>
    </row>
    <row r="3054" spans="1:34" ht="12.75">
      <c r="A3054" s="14"/>
      <c r="B3054" s="6"/>
      <c r="C3054" s="14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  <c r="AC3054" s="6"/>
      <c r="AD3054" s="6"/>
      <c r="AE3054" s="6"/>
      <c r="AF3054" s="6"/>
      <c r="AG3054" s="6"/>
      <c r="AH3054" s="6"/>
    </row>
    <row r="3055" spans="1:34" ht="12.75">
      <c r="A3055" s="14"/>
      <c r="B3055" s="6"/>
      <c r="C3055" s="14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  <c r="AF3055" s="6"/>
      <c r="AG3055" s="6"/>
      <c r="AH3055" s="6"/>
    </row>
    <row r="3056" spans="1:34" ht="12.75">
      <c r="A3056" s="14"/>
      <c r="B3056" s="6"/>
      <c r="C3056" s="14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  <c r="AF3056" s="6"/>
      <c r="AG3056" s="6"/>
      <c r="AH3056" s="6"/>
    </row>
    <row r="3057" spans="1:34" ht="12.75">
      <c r="A3057" s="14"/>
      <c r="B3057" s="6"/>
      <c r="C3057" s="14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  <c r="AF3057" s="6"/>
      <c r="AG3057" s="6"/>
      <c r="AH3057" s="6"/>
    </row>
    <row r="3058" spans="1:34" ht="12.75">
      <c r="A3058" s="14"/>
      <c r="B3058" s="6"/>
      <c r="C3058" s="14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  <c r="AF3058" s="6"/>
      <c r="AG3058" s="6"/>
      <c r="AH3058" s="6"/>
    </row>
    <row r="3059" spans="1:34" ht="12.75">
      <c r="A3059" s="14"/>
      <c r="B3059" s="6"/>
      <c r="C3059" s="14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6"/>
      <c r="AD3059" s="6"/>
      <c r="AE3059" s="6"/>
      <c r="AF3059" s="6"/>
      <c r="AG3059" s="6"/>
      <c r="AH3059" s="6"/>
    </row>
    <row r="3060" spans="1:34" ht="12.75">
      <c r="A3060" s="14"/>
      <c r="B3060" s="6"/>
      <c r="C3060" s="14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  <c r="AC3060" s="6"/>
      <c r="AD3060" s="6"/>
      <c r="AE3060" s="6"/>
      <c r="AF3060" s="6"/>
      <c r="AG3060" s="6"/>
      <c r="AH3060" s="6"/>
    </row>
    <row r="3061" spans="1:34" ht="12.75">
      <c r="A3061" s="14"/>
      <c r="B3061" s="6"/>
      <c r="C3061" s="14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6"/>
      <c r="AD3061" s="6"/>
      <c r="AE3061" s="6"/>
      <c r="AF3061" s="6"/>
      <c r="AG3061" s="6"/>
      <c r="AH3061" s="6"/>
    </row>
    <row r="3062" spans="1:34" ht="12.75">
      <c r="A3062" s="14"/>
      <c r="B3062" s="6"/>
      <c r="C3062" s="14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  <c r="AF3062" s="6"/>
      <c r="AG3062" s="6"/>
      <c r="AH3062" s="6"/>
    </row>
    <row r="3063" spans="1:34" ht="12.75">
      <c r="A3063" s="14"/>
      <c r="B3063" s="6"/>
      <c r="C3063" s="14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  <c r="AF3063" s="6"/>
      <c r="AG3063" s="6"/>
      <c r="AH3063" s="6"/>
    </row>
    <row r="3064" spans="1:34" ht="12.75">
      <c r="A3064" s="14"/>
      <c r="B3064" s="6"/>
      <c r="C3064" s="14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  <c r="AC3064" s="6"/>
      <c r="AD3064" s="6"/>
      <c r="AE3064" s="6"/>
      <c r="AF3064" s="6"/>
      <c r="AG3064" s="6"/>
      <c r="AH3064" s="6"/>
    </row>
    <row r="3065" spans="1:34" ht="12.75">
      <c r="A3065" s="14"/>
      <c r="B3065" s="6"/>
      <c r="C3065" s="14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  <c r="AD3065" s="6"/>
      <c r="AE3065" s="6"/>
      <c r="AF3065" s="6"/>
      <c r="AG3065" s="6"/>
      <c r="AH3065" s="6"/>
    </row>
    <row r="3066" spans="1:34" ht="12.75">
      <c r="A3066" s="14"/>
      <c r="B3066" s="6"/>
      <c r="C3066" s="14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  <c r="AC3066" s="6"/>
      <c r="AD3066" s="6"/>
      <c r="AE3066" s="6"/>
      <c r="AF3066" s="6"/>
      <c r="AG3066" s="6"/>
      <c r="AH3066" s="6"/>
    </row>
    <row r="3067" spans="1:34" ht="12.75">
      <c r="A3067" s="14"/>
      <c r="B3067" s="6"/>
      <c r="C3067" s="14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  <c r="AD3067" s="6"/>
      <c r="AE3067" s="6"/>
      <c r="AF3067" s="6"/>
      <c r="AG3067" s="6"/>
      <c r="AH3067" s="6"/>
    </row>
    <row r="3068" spans="1:34" ht="12.75">
      <c r="A3068" s="14"/>
      <c r="B3068" s="6"/>
      <c r="C3068" s="14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  <c r="AC3068" s="6"/>
      <c r="AD3068" s="6"/>
      <c r="AE3068" s="6"/>
      <c r="AF3068" s="6"/>
      <c r="AG3068" s="6"/>
      <c r="AH3068" s="6"/>
    </row>
    <row r="3069" spans="1:34" ht="12.75">
      <c r="A3069" s="14"/>
      <c r="B3069" s="6"/>
      <c r="C3069" s="14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6"/>
      <c r="AD3069" s="6"/>
      <c r="AE3069" s="6"/>
      <c r="AF3069" s="6"/>
      <c r="AG3069" s="6"/>
      <c r="AH3069" s="6"/>
    </row>
    <row r="3070" spans="1:34" ht="12.75">
      <c r="A3070" s="14"/>
      <c r="B3070" s="6"/>
      <c r="C3070" s="14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  <c r="AD3070" s="6"/>
      <c r="AE3070" s="6"/>
      <c r="AF3070" s="6"/>
      <c r="AG3070" s="6"/>
      <c r="AH3070" s="6"/>
    </row>
    <row r="3071" spans="1:34" ht="12.75">
      <c r="A3071" s="14"/>
      <c r="B3071" s="6"/>
      <c r="C3071" s="14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  <c r="AC3071" s="6"/>
      <c r="AD3071" s="6"/>
      <c r="AE3071" s="6"/>
      <c r="AF3071" s="6"/>
      <c r="AG3071" s="6"/>
      <c r="AH3071" s="6"/>
    </row>
    <row r="3072" spans="1:34" ht="12.75">
      <c r="A3072" s="14"/>
      <c r="B3072" s="6"/>
      <c r="C3072" s="14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  <c r="AC3072" s="6"/>
      <c r="AD3072" s="6"/>
      <c r="AE3072" s="6"/>
      <c r="AF3072" s="6"/>
      <c r="AG3072" s="6"/>
      <c r="AH3072" s="6"/>
    </row>
    <row r="3073" spans="1:34" ht="12.75">
      <c r="A3073" s="14"/>
      <c r="B3073" s="6"/>
      <c r="C3073" s="14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  <c r="AC3073" s="6"/>
      <c r="AD3073" s="6"/>
      <c r="AE3073" s="6"/>
      <c r="AF3073" s="6"/>
      <c r="AG3073" s="6"/>
      <c r="AH3073" s="6"/>
    </row>
    <row r="3074" spans="1:34" ht="12.75">
      <c r="A3074" s="14"/>
      <c r="B3074" s="6"/>
      <c r="C3074" s="14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  <c r="AC3074" s="6"/>
      <c r="AD3074" s="6"/>
      <c r="AE3074" s="6"/>
      <c r="AF3074" s="6"/>
      <c r="AG3074" s="6"/>
      <c r="AH3074" s="6"/>
    </row>
    <row r="3075" spans="1:34" ht="12.75">
      <c r="A3075" s="14"/>
      <c r="B3075" s="6"/>
      <c r="C3075" s="14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  <c r="AD3075" s="6"/>
      <c r="AE3075" s="6"/>
      <c r="AF3075" s="6"/>
      <c r="AG3075" s="6"/>
      <c r="AH3075" s="6"/>
    </row>
    <row r="3076" spans="1:34" ht="12.75">
      <c r="A3076" s="14"/>
      <c r="B3076" s="6"/>
      <c r="C3076" s="14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  <c r="AD3076" s="6"/>
      <c r="AE3076" s="6"/>
      <c r="AF3076" s="6"/>
      <c r="AG3076" s="6"/>
      <c r="AH3076" s="6"/>
    </row>
    <row r="3077" spans="1:34" ht="12.75">
      <c r="A3077" s="14"/>
      <c r="B3077" s="6"/>
      <c r="C3077" s="14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  <c r="AD3077" s="6"/>
      <c r="AE3077" s="6"/>
      <c r="AF3077" s="6"/>
      <c r="AG3077" s="6"/>
      <c r="AH3077" s="6"/>
    </row>
    <row r="3078" spans="1:34" ht="12.75">
      <c r="A3078" s="14"/>
      <c r="B3078" s="6"/>
      <c r="C3078" s="14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  <c r="AC3078" s="6"/>
      <c r="AD3078" s="6"/>
      <c r="AE3078" s="6"/>
      <c r="AF3078" s="6"/>
      <c r="AG3078" s="6"/>
      <c r="AH3078" s="6"/>
    </row>
    <row r="3079" spans="1:34" ht="12.75">
      <c r="A3079" s="14"/>
      <c r="B3079" s="6"/>
      <c r="C3079" s="14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  <c r="AC3079" s="6"/>
      <c r="AD3079" s="6"/>
      <c r="AE3079" s="6"/>
      <c r="AF3079" s="6"/>
      <c r="AG3079" s="6"/>
      <c r="AH3079" s="6"/>
    </row>
    <row r="3080" spans="1:34" ht="12.75">
      <c r="A3080" s="14"/>
      <c r="B3080" s="6"/>
      <c r="C3080" s="14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  <c r="AD3080" s="6"/>
      <c r="AE3080" s="6"/>
      <c r="AF3080" s="6"/>
      <c r="AG3080" s="6"/>
      <c r="AH3080" s="6"/>
    </row>
    <row r="3081" spans="1:34" ht="12.75">
      <c r="A3081" s="14"/>
      <c r="B3081" s="6"/>
      <c r="C3081" s="14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  <c r="AD3081" s="6"/>
      <c r="AE3081" s="6"/>
      <c r="AF3081" s="6"/>
      <c r="AG3081" s="6"/>
      <c r="AH3081" s="6"/>
    </row>
    <row r="3082" spans="1:34" ht="12.75">
      <c r="A3082" s="14"/>
      <c r="B3082" s="6"/>
      <c r="C3082" s="14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  <c r="AD3082" s="6"/>
      <c r="AE3082" s="6"/>
      <c r="AF3082" s="6"/>
      <c r="AG3082" s="6"/>
      <c r="AH3082" s="6"/>
    </row>
    <row r="3083" spans="1:34" ht="12.75">
      <c r="A3083" s="14"/>
      <c r="B3083" s="6"/>
      <c r="C3083" s="14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6"/>
      <c r="AD3083" s="6"/>
      <c r="AE3083" s="6"/>
      <c r="AF3083" s="6"/>
      <c r="AG3083" s="6"/>
      <c r="AH3083" s="6"/>
    </row>
    <row r="3084" spans="1:34" ht="12.75">
      <c r="A3084" s="14"/>
      <c r="B3084" s="6"/>
      <c r="C3084" s="14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</row>
    <row r="3085" spans="1:34" ht="12.75">
      <c r="A3085" s="14"/>
      <c r="B3085" s="6"/>
      <c r="C3085" s="14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</row>
    <row r="3086" spans="1:34" ht="12.75">
      <c r="A3086" s="14"/>
      <c r="B3086" s="6"/>
      <c r="C3086" s="14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  <c r="AC3086" s="6"/>
      <c r="AD3086" s="6"/>
      <c r="AE3086" s="6"/>
      <c r="AF3086" s="6"/>
      <c r="AG3086" s="6"/>
      <c r="AH3086" s="6"/>
    </row>
    <row r="3087" spans="1:34" ht="12.75">
      <c r="A3087" s="14"/>
      <c r="B3087" s="6"/>
      <c r="C3087" s="14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6"/>
      <c r="AD3087" s="6"/>
      <c r="AE3087" s="6"/>
      <c r="AF3087" s="6"/>
      <c r="AG3087" s="6"/>
      <c r="AH3087" s="6"/>
    </row>
    <row r="3088" spans="1:34" ht="12.75">
      <c r="A3088" s="14"/>
      <c r="B3088" s="6"/>
      <c r="C3088" s="14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  <c r="AC3088" s="6"/>
      <c r="AD3088" s="6"/>
      <c r="AE3088" s="6"/>
      <c r="AF3088" s="6"/>
      <c r="AG3088" s="6"/>
      <c r="AH3088" s="6"/>
    </row>
    <row r="3089" spans="1:34" ht="12.75">
      <c r="A3089" s="14"/>
      <c r="B3089" s="6"/>
      <c r="C3089" s="14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</row>
    <row r="3090" spans="1:34" ht="12.75">
      <c r="A3090" s="14"/>
      <c r="B3090" s="6"/>
      <c r="C3090" s="14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</row>
    <row r="3091" spans="1:34" ht="12.75">
      <c r="A3091" s="14"/>
      <c r="B3091" s="6"/>
      <c r="C3091" s="14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6"/>
      <c r="AD3091" s="6"/>
      <c r="AE3091" s="6"/>
      <c r="AF3091" s="6"/>
      <c r="AG3091" s="6"/>
      <c r="AH3091" s="6"/>
    </row>
    <row r="3092" spans="1:34" ht="12.75">
      <c r="A3092" s="14"/>
      <c r="B3092" s="6"/>
      <c r="C3092" s="14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  <c r="AC3092" s="6"/>
      <c r="AD3092" s="6"/>
      <c r="AE3092" s="6"/>
      <c r="AF3092" s="6"/>
      <c r="AG3092" s="6"/>
      <c r="AH3092" s="6"/>
    </row>
    <row r="3093" spans="1:34" ht="12.75">
      <c r="A3093" s="14"/>
      <c r="B3093" s="6"/>
      <c r="C3093" s="14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  <c r="AD3093" s="6"/>
      <c r="AE3093" s="6"/>
      <c r="AF3093" s="6"/>
      <c r="AG3093" s="6"/>
      <c r="AH3093" s="6"/>
    </row>
    <row r="3094" spans="1:34" ht="12.75">
      <c r="A3094" s="14"/>
      <c r="B3094" s="6"/>
      <c r="C3094" s="14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  <c r="AC3094" s="6"/>
      <c r="AD3094" s="6"/>
      <c r="AE3094" s="6"/>
      <c r="AF3094" s="6"/>
      <c r="AG3094" s="6"/>
      <c r="AH3094" s="6"/>
    </row>
    <row r="3095" spans="1:34" ht="12.75">
      <c r="A3095" s="14"/>
      <c r="B3095" s="6"/>
      <c r="C3095" s="14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  <c r="AC3095" s="6"/>
      <c r="AD3095" s="6"/>
      <c r="AE3095" s="6"/>
      <c r="AF3095" s="6"/>
      <c r="AG3095" s="6"/>
      <c r="AH3095" s="6"/>
    </row>
    <row r="3096" spans="1:34" ht="12.75">
      <c r="A3096" s="14"/>
      <c r="B3096" s="6"/>
      <c r="C3096" s="14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  <c r="AF3096" s="6"/>
      <c r="AG3096" s="6"/>
      <c r="AH3096" s="6"/>
    </row>
    <row r="3097" spans="1:34" ht="12.75">
      <c r="A3097" s="14"/>
      <c r="B3097" s="6"/>
      <c r="C3097" s="14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  <c r="AD3097" s="6"/>
      <c r="AE3097" s="6"/>
      <c r="AF3097" s="6"/>
      <c r="AG3097" s="6"/>
      <c r="AH3097" s="6"/>
    </row>
    <row r="3098" spans="1:34" ht="12.75">
      <c r="A3098" s="14"/>
      <c r="B3098" s="6"/>
      <c r="C3098" s="14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  <c r="AD3098" s="6"/>
      <c r="AE3098" s="6"/>
      <c r="AF3098" s="6"/>
      <c r="AG3098" s="6"/>
      <c r="AH3098" s="6"/>
    </row>
    <row r="3099" spans="1:34" ht="12.75">
      <c r="A3099" s="14"/>
      <c r="B3099" s="6"/>
      <c r="C3099" s="14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  <c r="AD3099" s="6"/>
      <c r="AE3099" s="6"/>
      <c r="AF3099" s="6"/>
      <c r="AG3099" s="6"/>
      <c r="AH3099" s="6"/>
    </row>
    <row r="3100" spans="1:34" ht="12.75">
      <c r="A3100" s="14"/>
      <c r="B3100" s="6"/>
      <c r="C3100" s="14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  <c r="AF3100" s="6"/>
      <c r="AG3100" s="6"/>
      <c r="AH3100" s="6"/>
    </row>
    <row r="3101" spans="1:34" ht="12.75">
      <c r="A3101" s="14"/>
      <c r="B3101" s="6"/>
      <c r="C3101" s="14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  <c r="AD3101" s="6"/>
      <c r="AE3101" s="6"/>
      <c r="AF3101" s="6"/>
      <c r="AG3101" s="6"/>
      <c r="AH3101" s="6"/>
    </row>
    <row r="3102" spans="1:34" ht="12.75">
      <c r="A3102" s="14"/>
      <c r="B3102" s="6"/>
      <c r="C3102" s="14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  <c r="AD3102" s="6"/>
      <c r="AE3102" s="6"/>
      <c r="AF3102" s="6"/>
      <c r="AG3102" s="6"/>
      <c r="AH3102" s="6"/>
    </row>
    <row r="3103" spans="1:34" ht="12.75">
      <c r="A3103" s="14"/>
      <c r="B3103" s="6"/>
      <c r="C3103" s="14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  <c r="AD3103" s="6"/>
      <c r="AE3103" s="6"/>
      <c r="AF3103" s="6"/>
      <c r="AG3103" s="6"/>
      <c r="AH3103" s="6"/>
    </row>
    <row r="3104" spans="1:34" ht="12.75">
      <c r="A3104" s="14"/>
      <c r="B3104" s="6"/>
      <c r="C3104" s="14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  <c r="AC3104" s="6"/>
      <c r="AD3104" s="6"/>
      <c r="AE3104" s="6"/>
      <c r="AF3104" s="6"/>
      <c r="AG3104" s="6"/>
      <c r="AH3104" s="6"/>
    </row>
    <row r="3105" spans="1:34" ht="12.75">
      <c r="A3105" s="14"/>
      <c r="B3105" s="6"/>
      <c r="C3105" s="14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  <c r="AD3105" s="6"/>
      <c r="AE3105" s="6"/>
      <c r="AF3105" s="6"/>
      <c r="AG3105" s="6"/>
      <c r="AH3105" s="6"/>
    </row>
    <row r="3106" spans="1:34" ht="12.75">
      <c r="A3106" s="14"/>
      <c r="B3106" s="6"/>
      <c r="C3106" s="14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  <c r="AF3106" s="6"/>
      <c r="AG3106" s="6"/>
      <c r="AH3106" s="6"/>
    </row>
    <row r="3107" spans="1:34" ht="12.75">
      <c r="A3107" s="14"/>
      <c r="B3107" s="6"/>
      <c r="C3107" s="14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  <c r="AF3107" s="6"/>
      <c r="AG3107" s="6"/>
      <c r="AH3107" s="6"/>
    </row>
    <row r="3108" spans="1:34" ht="12.75">
      <c r="A3108" s="14"/>
      <c r="B3108" s="6"/>
      <c r="C3108" s="14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  <c r="AD3108" s="6"/>
      <c r="AE3108" s="6"/>
      <c r="AF3108" s="6"/>
      <c r="AG3108" s="6"/>
      <c r="AH3108" s="6"/>
    </row>
    <row r="3109" spans="1:34" ht="12.75">
      <c r="A3109" s="14"/>
      <c r="B3109" s="6"/>
      <c r="C3109" s="14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  <c r="AD3109" s="6"/>
      <c r="AE3109" s="6"/>
      <c r="AF3109" s="6"/>
      <c r="AG3109" s="6"/>
      <c r="AH3109" s="6"/>
    </row>
    <row r="3110" spans="1:34" ht="12.75">
      <c r="A3110" s="14"/>
      <c r="B3110" s="6"/>
      <c r="C3110" s="14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  <c r="AD3110" s="6"/>
      <c r="AE3110" s="6"/>
      <c r="AF3110" s="6"/>
      <c r="AG3110" s="6"/>
      <c r="AH3110" s="6"/>
    </row>
    <row r="3111" spans="1:34" ht="12.75">
      <c r="A3111" s="14"/>
      <c r="B3111" s="6"/>
      <c r="C3111" s="14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  <c r="AF3111" s="6"/>
      <c r="AG3111" s="6"/>
      <c r="AH3111" s="6"/>
    </row>
    <row r="3112" spans="1:34" ht="12.75">
      <c r="A3112" s="14"/>
      <c r="B3112" s="6"/>
      <c r="C3112" s="14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  <c r="AF3112" s="6"/>
      <c r="AG3112" s="6"/>
      <c r="AH3112" s="6"/>
    </row>
    <row r="3113" spans="1:34" ht="12.75">
      <c r="A3113" s="14"/>
      <c r="B3113" s="6"/>
      <c r="C3113" s="14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  <c r="AC3113" s="6"/>
      <c r="AD3113" s="6"/>
      <c r="AE3113" s="6"/>
      <c r="AF3113" s="6"/>
      <c r="AG3113" s="6"/>
      <c r="AH3113" s="6"/>
    </row>
    <row r="3114" spans="1:34" ht="12.75">
      <c r="A3114" s="14"/>
      <c r="B3114" s="6"/>
      <c r="C3114" s="14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  <c r="AC3114" s="6"/>
      <c r="AD3114" s="6"/>
      <c r="AE3114" s="6"/>
      <c r="AF3114" s="6"/>
      <c r="AG3114" s="6"/>
      <c r="AH3114" s="6"/>
    </row>
    <row r="3115" spans="1:34" ht="12.75">
      <c r="A3115" s="14"/>
      <c r="B3115" s="6"/>
      <c r="C3115" s="14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  <c r="AF3115" s="6"/>
      <c r="AG3115" s="6"/>
      <c r="AH3115" s="6"/>
    </row>
    <row r="3116" spans="1:34" ht="12.75">
      <c r="A3116" s="14"/>
      <c r="B3116" s="6"/>
      <c r="C3116" s="14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  <c r="AF3116" s="6"/>
      <c r="AG3116" s="6"/>
      <c r="AH3116" s="6"/>
    </row>
    <row r="3117" spans="1:34" ht="12.75">
      <c r="A3117" s="14"/>
      <c r="B3117" s="6"/>
      <c r="C3117" s="14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  <c r="AD3117" s="6"/>
      <c r="AE3117" s="6"/>
      <c r="AF3117" s="6"/>
      <c r="AG3117" s="6"/>
      <c r="AH3117" s="6"/>
    </row>
    <row r="3118" spans="1:34" ht="12.75">
      <c r="A3118" s="14"/>
      <c r="B3118" s="6"/>
      <c r="C3118" s="14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  <c r="AD3118" s="6"/>
      <c r="AE3118" s="6"/>
      <c r="AF3118" s="6"/>
      <c r="AG3118" s="6"/>
      <c r="AH3118" s="6"/>
    </row>
    <row r="3119" spans="1:34" ht="12.75">
      <c r="A3119" s="14"/>
      <c r="B3119" s="6"/>
      <c r="C3119" s="14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  <c r="AD3119" s="6"/>
      <c r="AE3119" s="6"/>
      <c r="AF3119" s="6"/>
      <c r="AG3119" s="6"/>
      <c r="AH3119" s="6"/>
    </row>
    <row r="3120" spans="1:34" ht="12.75">
      <c r="A3120" s="14"/>
      <c r="B3120" s="6"/>
      <c r="C3120" s="14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</row>
    <row r="3121" spans="1:34" ht="12.75">
      <c r="A3121" s="14"/>
      <c r="B3121" s="6"/>
      <c r="C3121" s="14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</row>
    <row r="3122" spans="1:34" ht="12.75">
      <c r="A3122" s="14"/>
      <c r="B3122" s="6"/>
      <c r="C3122" s="14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  <c r="AD3122" s="6"/>
      <c r="AE3122" s="6"/>
      <c r="AF3122" s="6"/>
      <c r="AG3122" s="6"/>
      <c r="AH3122" s="6"/>
    </row>
    <row r="3123" spans="1:34" ht="12.75">
      <c r="A3123" s="14"/>
      <c r="B3123" s="6"/>
      <c r="C3123" s="14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C3123" s="6"/>
      <c r="AD3123" s="6"/>
      <c r="AE3123" s="6"/>
      <c r="AF3123" s="6"/>
      <c r="AG3123" s="6"/>
      <c r="AH3123" s="6"/>
    </row>
    <row r="3124" spans="1:34" ht="12.75">
      <c r="A3124" s="14"/>
      <c r="B3124" s="6"/>
      <c r="C3124" s="14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  <c r="AF3124" s="6"/>
      <c r="AG3124" s="6"/>
      <c r="AH3124" s="6"/>
    </row>
    <row r="3125" spans="1:34" ht="12.75">
      <c r="A3125" s="14"/>
      <c r="B3125" s="6"/>
      <c r="C3125" s="14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  <c r="AF3125" s="6"/>
      <c r="AG3125" s="6"/>
      <c r="AH3125" s="6"/>
    </row>
    <row r="3126" spans="1:34" ht="12.75">
      <c r="A3126" s="14"/>
      <c r="B3126" s="6"/>
      <c r="C3126" s="14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  <c r="AG3126" s="6"/>
      <c r="AH3126" s="6"/>
    </row>
    <row r="3127" spans="1:34" ht="12.75">
      <c r="A3127" s="14"/>
      <c r="B3127" s="6"/>
      <c r="C3127" s="14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  <c r="AF3127" s="6"/>
      <c r="AG3127" s="6"/>
      <c r="AH3127" s="6"/>
    </row>
    <row r="3128" spans="1:34" ht="12.75">
      <c r="A3128" s="14"/>
      <c r="B3128" s="6"/>
      <c r="C3128" s="14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  <c r="AF3128" s="6"/>
      <c r="AG3128" s="6"/>
      <c r="AH3128" s="6"/>
    </row>
    <row r="3129" spans="1:34" ht="12.75">
      <c r="A3129" s="14"/>
      <c r="B3129" s="6"/>
      <c r="C3129" s="14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  <c r="AF3129" s="6"/>
      <c r="AG3129" s="6"/>
      <c r="AH3129" s="6"/>
    </row>
    <row r="3130" spans="1:34" ht="12.75">
      <c r="A3130" s="14"/>
      <c r="B3130" s="6"/>
      <c r="C3130" s="14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  <c r="AF3130" s="6"/>
      <c r="AG3130" s="6"/>
      <c r="AH3130" s="6"/>
    </row>
    <row r="3131" spans="1:34" ht="12.75">
      <c r="A3131" s="14"/>
      <c r="B3131" s="6"/>
      <c r="C3131" s="14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  <c r="AF3131" s="6"/>
      <c r="AG3131" s="6"/>
      <c r="AH3131" s="6"/>
    </row>
    <row r="3132" spans="1:34" ht="12.75">
      <c r="A3132" s="14"/>
      <c r="B3132" s="6"/>
      <c r="C3132" s="14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  <c r="AF3132" s="6"/>
      <c r="AG3132" s="6"/>
      <c r="AH3132" s="6"/>
    </row>
    <row r="3133" spans="1:34" ht="12.75">
      <c r="A3133" s="14"/>
      <c r="B3133" s="6"/>
      <c r="C3133" s="14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6"/>
      <c r="AD3133" s="6"/>
      <c r="AE3133" s="6"/>
      <c r="AF3133" s="6"/>
      <c r="AG3133" s="6"/>
      <c r="AH3133" s="6"/>
    </row>
    <row r="3134" spans="1:34" ht="12.75">
      <c r="A3134" s="14"/>
      <c r="B3134" s="6"/>
      <c r="C3134" s="14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  <c r="AF3134" s="6"/>
      <c r="AG3134" s="6"/>
      <c r="AH3134" s="6"/>
    </row>
    <row r="3135" spans="1:34" ht="12.75">
      <c r="A3135" s="14"/>
      <c r="B3135" s="6"/>
      <c r="C3135" s="14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  <c r="AF3135" s="6"/>
      <c r="AG3135" s="6"/>
      <c r="AH3135" s="6"/>
    </row>
    <row r="3136" spans="1:34" ht="12.75">
      <c r="A3136" s="14"/>
      <c r="B3136" s="6"/>
      <c r="C3136" s="14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  <c r="AF3136" s="6"/>
      <c r="AG3136" s="6"/>
      <c r="AH3136" s="6"/>
    </row>
    <row r="3137" spans="1:34" ht="12.75">
      <c r="A3137" s="14"/>
      <c r="B3137" s="6"/>
      <c r="C3137" s="14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</row>
    <row r="3138" spans="1:34" ht="12.75">
      <c r="A3138" s="14"/>
      <c r="B3138" s="6"/>
      <c r="C3138" s="14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  <c r="AG3138" s="6"/>
      <c r="AH3138" s="6"/>
    </row>
    <row r="3139" spans="1:34" ht="12.75">
      <c r="A3139" s="14"/>
      <c r="B3139" s="6"/>
      <c r="C3139" s="14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  <c r="AC3139" s="6"/>
      <c r="AD3139" s="6"/>
      <c r="AE3139" s="6"/>
      <c r="AF3139" s="6"/>
      <c r="AG3139" s="6"/>
      <c r="AH3139" s="6"/>
    </row>
    <row r="3140" spans="1:34" ht="12.75">
      <c r="A3140" s="14"/>
      <c r="B3140" s="6"/>
      <c r="C3140" s="14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  <c r="AF3140" s="6"/>
      <c r="AG3140" s="6"/>
      <c r="AH3140" s="6"/>
    </row>
    <row r="3141" spans="1:34" ht="12.75">
      <c r="A3141" s="14"/>
      <c r="B3141" s="6"/>
      <c r="C3141" s="14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  <c r="AF3141" s="6"/>
      <c r="AG3141" s="6"/>
      <c r="AH3141" s="6"/>
    </row>
    <row r="3142" spans="1:34" ht="12.75">
      <c r="A3142" s="14"/>
      <c r="B3142" s="6"/>
      <c r="C3142" s="14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  <c r="AF3142" s="6"/>
      <c r="AG3142" s="6"/>
      <c r="AH3142" s="6"/>
    </row>
    <row r="3143" spans="1:34" ht="12.75">
      <c r="A3143" s="14"/>
      <c r="B3143" s="6"/>
      <c r="C3143" s="14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  <c r="AF3143" s="6"/>
      <c r="AG3143" s="6"/>
      <c r="AH3143" s="6"/>
    </row>
    <row r="3144" spans="1:34" ht="12.75">
      <c r="A3144" s="14"/>
      <c r="B3144" s="6"/>
      <c r="C3144" s="14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  <c r="AF3144" s="6"/>
      <c r="AG3144" s="6"/>
      <c r="AH3144" s="6"/>
    </row>
    <row r="3145" spans="1:34" ht="12.75">
      <c r="A3145" s="14"/>
      <c r="B3145" s="6"/>
      <c r="C3145" s="14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  <c r="AF3145" s="6"/>
      <c r="AG3145" s="6"/>
      <c r="AH3145" s="6"/>
    </row>
    <row r="3146" spans="1:34" ht="12.75">
      <c r="A3146" s="14"/>
      <c r="B3146" s="6"/>
      <c r="C3146" s="14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  <c r="AF3146" s="6"/>
      <c r="AG3146" s="6"/>
      <c r="AH3146" s="6"/>
    </row>
    <row r="3147" spans="1:34" ht="12.75">
      <c r="A3147" s="14"/>
      <c r="B3147" s="6"/>
      <c r="C3147" s="14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  <c r="AF3147" s="6"/>
      <c r="AG3147" s="6"/>
      <c r="AH3147" s="6"/>
    </row>
    <row r="3148" spans="1:34" ht="12.75">
      <c r="A3148" s="14"/>
      <c r="B3148" s="6"/>
      <c r="C3148" s="14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  <c r="AF3148" s="6"/>
      <c r="AG3148" s="6"/>
      <c r="AH3148" s="6"/>
    </row>
    <row r="3149" spans="1:34" ht="12.75">
      <c r="A3149" s="14"/>
      <c r="B3149" s="6"/>
      <c r="C3149" s="14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  <c r="AF3149" s="6"/>
      <c r="AG3149" s="6"/>
      <c r="AH3149" s="6"/>
    </row>
    <row r="3150" spans="1:34" ht="12.75">
      <c r="A3150" s="14"/>
      <c r="B3150" s="6"/>
      <c r="C3150" s="14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  <c r="AF3150" s="6"/>
      <c r="AG3150" s="6"/>
      <c r="AH3150" s="6"/>
    </row>
    <row r="3151" spans="1:34" ht="12.75">
      <c r="A3151" s="14"/>
      <c r="B3151" s="6"/>
      <c r="C3151" s="14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  <c r="AF3151" s="6"/>
      <c r="AG3151" s="6"/>
      <c r="AH3151" s="6"/>
    </row>
    <row r="3152" spans="1:34" ht="12.75">
      <c r="A3152" s="14"/>
      <c r="B3152" s="6"/>
      <c r="C3152" s="14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  <c r="AF3152" s="6"/>
      <c r="AG3152" s="6"/>
      <c r="AH3152" s="6"/>
    </row>
    <row r="3153" spans="1:34" ht="12.75">
      <c r="A3153" s="14"/>
      <c r="B3153" s="6"/>
      <c r="C3153" s="14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  <c r="AF3153" s="6"/>
      <c r="AG3153" s="6"/>
      <c r="AH3153" s="6"/>
    </row>
    <row r="3154" spans="1:34" ht="12.75">
      <c r="A3154" s="14"/>
      <c r="B3154" s="6"/>
      <c r="C3154" s="14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</row>
    <row r="3155" spans="1:34" ht="12.75">
      <c r="A3155" s="14"/>
      <c r="B3155" s="6"/>
      <c r="C3155" s="14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  <c r="AF3155" s="6"/>
      <c r="AG3155" s="6"/>
      <c r="AH3155" s="6"/>
    </row>
    <row r="3156" spans="1:34" ht="12.75">
      <c r="A3156" s="14"/>
      <c r="B3156" s="6"/>
      <c r="C3156" s="14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  <c r="AF3156" s="6"/>
      <c r="AG3156" s="6"/>
      <c r="AH3156" s="6"/>
    </row>
    <row r="3157" spans="1:34" ht="12.75">
      <c r="A3157" s="14"/>
      <c r="B3157" s="6"/>
      <c r="C3157" s="14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  <c r="AF3157" s="6"/>
      <c r="AG3157" s="6"/>
      <c r="AH3157" s="6"/>
    </row>
    <row r="3158" spans="1:34" ht="12.75">
      <c r="A3158" s="14"/>
      <c r="B3158" s="6"/>
      <c r="C3158" s="14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  <c r="AF3158" s="6"/>
      <c r="AG3158" s="6"/>
      <c r="AH3158" s="6"/>
    </row>
    <row r="3159" spans="1:34" ht="12.75">
      <c r="A3159" s="14"/>
      <c r="B3159" s="6"/>
      <c r="C3159" s="14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  <c r="AF3159" s="6"/>
      <c r="AG3159" s="6"/>
      <c r="AH3159" s="6"/>
    </row>
    <row r="3160" spans="1:34" ht="12.75">
      <c r="A3160" s="14"/>
      <c r="B3160" s="6"/>
      <c r="C3160" s="14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  <c r="AF3160" s="6"/>
      <c r="AG3160" s="6"/>
      <c r="AH3160" s="6"/>
    </row>
    <row r="3161" spans="1:34" ht="12.75">
      <c r="A3161" s="14"/>
      <c r="B3161" s="6"/>
      <c r="C3161" s="14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  <c r="AF3161" s="6"/>
      <c r="AG3161" s="6"/>
      <c r="AH3161" s="6"/>
    </row>
    <row r="3162" spans="1:34" ht="12.75">
      <c r="A3162" s="14"/>
      <c r="B3162" s="6"/>
      <c r="C3162" s="14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  <c r="AD3162" s="6"/>
      <c r="AE3162" s="6"/>
      <c r="AF3162" s="6"/>
      <c r="AG3162" s="6"/>
      <c r="AH3162" s="6"/>
    </row>
    <row r="3163" spans="1:34" ht="12.75">
      <c r="A3163" s="14"/>
      <c r="B3163" s="6"/>
      <c r="C3163" s="14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  <c r="AG3163" s="6"/>
      <c r="AH3163" s="6"/>
    </row>
    <row r="3164" spans="1:34" ht="12.75">
      <c r="A3164" s="14"/>
      <c r="B3164" s="6"/>
      <c r="C3164" s="14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  <c r="AG3164" s="6"/>
      <c r="AH3164" s="6"/>
    </row>
    <row r="3165" spans="1:34" ht="12.75">
      <c r="A3165" s="14"/>
      <c r="B3165" s="6"/>
      <c r="C3165" s="14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  <c r="AF3165" s="6"/>
      <c r="AG3165" s="6"/>
      <c r="AH3165" s="6"/>
    </row>
    <row r="3166" spans="1:34" ht="12.75">
      <c r="A3166" s="14"/>
      <c r="B3166" s="6"/>
      <c r="C3166" s="14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  <c r="AF3166" s="6"/>
      <c r="AG3166" s="6"/>
      <c r="AH3166" s="6"/>
    </row>
    <row r="3167" spans="1:34" ht="12.75">
      <c r="A3167" s="14"/>
      <c r="B3167" s="6"/>
      <c r="C3167" s="14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  <c r="AF3167" s="6"/>
      <c r="AG3167" s="6"/>
      <c r="AH3167" s="6"/>
    </row>
    <row r="3168" spans="1:34" ht="12.75">
      <c r="A3168" s="14"/>
      <c r="B3168" s="6"/>
      <c r="C3168" s="14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  <c r="AF3168" s="6"/>
      <c r="AG3168" s="6"/>
      <c r="AH3168" s="6"/>
    </row>
    <row r="3169" spans="1:34" ht="12.75">
      <c r="A3169" s="14"/>
      <c r="B3169" s="6"/>
      <c r="C3169" s="14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  <c r="AG3169" s="6"/>
      <c r="AH3169" s="6"/>
    </row>
    <row r="3170" spans="1:34" ht="12.75">
      <c r="A3170" s="14"/>
      <c r="B3170" s="6"/>
      <c r="C3170" s="14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  <c r="AC3170" s="6"/>
      <c r="AD3170" s="6"/>
      <c r="AE3170" s="6"/>
      <c r="AF3170" s="6"/>
      <c r="AG3170" s="6"/>
      <c r="AH3170" s="6"/>
    </row>
    <row r="3171" spans="1:34" ht="12.75">
      <c r="A3171" s="14"/>
      <c r="B3171" s="6"/>
      <c r="C3171" s="14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  <c r="AF3171" s="6"/>
      <c r="AG3171" s="6"/>
      <c r="AH3171" s="6"/>
    </row>
    <row r="3172" spans="1:34" ht="12.75">
      <c r="A3172" s="14"/>
      <c r="B3172" s="6"/>
      <c r="C3172" s="14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  <c r="AF3172" s="6"/>
      <c r="AG3172" s="6"/>
      <c r="AH3172" s="6"/>
    </row>
    <row r="3173" spans="1:34" ht="12.75">
      <c r="A3173" s="14"/>
      <c r="B3173" s="6"/>
      <c r="C3173" s="14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  <c r="AF3173" s="6"/>
      <c r="AG3173" s="6"/>
      <c r="AH3173" s="6"/>
    </row>
    <row r="3174" spans="1:34" ht="12.75">
      <c r="A3174" s="14"/>
      <c r="B3174" s="6"/>
      <c r="C3174" s="14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  <c r="AF3174" s="6"/>
      <c r="AG3174" s="6"/>
      <c r="AH3174" s="6"/>
    </row>
    <row r="3175" spans="1:34" ht="12.75">
      <c r="A3175" s="14"/>
      <c r="B3175" s="6"/>
      <c r="C3175" s="14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  <c r="AF3175" s="6"/>
      <c r="AG3175" s="6"/>
      <c r="AH3175" s="6"/>
    </row>
    <row r="3176" spans="1:34" ht="12.75">
      <c r="A3176" s="14"/>
      <c r="B3176" s="6"/>
      <c r="C3176" s="14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  <c r="AF3176" s="6"/>
      <c r="AG3176" s="6"/>
      <c r="AH3176" s="6"/>
    </row>
    <row r="3177" spans="1:34" ht="12.75">
      <c r="A3177" s="14"/>
      <c r="B3177" s="6"/>
      <c r="C3177" s="14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  <c r="AF3177" s="6"/>
      <c r="AG3177" s="6"/>
      <c r="AH3177" s="6"/>
    </row>
    <row r="3178" spans="1:34" ht="12.75">
      <c r="A3178" s="14"/>
      <c r="B3178" s="6"/>
      <c r="C3178" s="14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  <c r="AC3178" s="6"/>
      <c r="AD3178" s="6"/>
      <c r="AE3178" s="6"/>
      <c r="AF3178" s="6"/>
      <c r="AG3178" s="6"/>
      <c r="AH3178" s="6"/>
    </row>
    <row r="3179" spans="1:34" ht="12.75">
      <c r="A3179" s="14"/>
      <c r="B3179" s="6"/>
      <c r="C3179" s="14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  <c r="AF3179" s="6"/>
      <c r="AG3179" s="6"/>
      <c r="AH3179" s="6"/>
    </row>
    <row r="3180" spans="1:34" ht="12.75">
      <c r="A3180" s="14"/>
      <c r="B3180" s="6"/>
      <c r="C3180" s="14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  <c r="AF3180" s="6"/>
      <c r="AG3180" s="6"/>
      <c r="AH3180" s="6"/>
    </row>
    <row r="3181" spans="1:34" ht="12.75">
      <c r="A3181" s="14"/>
      <c r="B3181" s="6"/>
      <c r="C3181" s="14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  <c r="AF3181" s="6"/>
      <c r="AG3181" s="6"/>
      <c r="AH3181" s="6"/>
    </row>
    <row r="3182" spans="1:34" ht="12.75">
      <c r="A3182" s="14"/>
      <c r="B3182" s="6"/>
      <c r="C3182" s="14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  <c r="AF3182" s="6"/>
      <c r="AG3182" s="6"/>
      <c r="AH3182" s="6"/>
    </row>
    <row r="3183" spans="1:34" ht="12.75">
      <c r="A3183" s="14"/>
      <c r="B3183" s="6"/>
      <c r="C3183" s="14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  <c r="AF3183" s="6"/>
      <c r="AG3183" s="6"/>
      <c r="AH3183" s="6"/>
    </row>
    <row r="3184" spans="1:34" ht="12.75">
      <c r="A3184" s="14"/>
      <c r="B3184" s="6"/>
      <c r="C3184" s="14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  <c r="AF3184" s="6"/>
      <c r="AG3184" s="6"/>
      <c r="AH3184" s="6"/>
    </row>
    <row r="3185" spans="1:34" ht="12.75">
      <c r="A3185" s="14"/>
      <c r="B3185" s="6"/>
      <c r="C3185" s="14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  <c r="AF3185" s="6"/>
      <c r="AG3185" s="6"/>
      <c r="AH3185" s="6"/>
    </row>
    <row r="3186" spans="1:34" ht="12.75">
      <c r="A3186" s="14"/>
      <c r="B3186" s="6"/>
      <c r="C3186" s="14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  <c r="AF3186" s="6"/>
      <c r="AG3186" s="6"/>
      <c r="AH3186" s="6"/>
    </row>
    <row r="3187" spans="1:34" ht="12.75">
      <c r="A3187" s="14"/>
      <c r="B3187" s="6"/>
      <c r="C3187" s="14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  <c r="AF3187" s="6"/>
      <c r="AG3187" s="6"/>
      <c r="AH3187" s="6"/>
    </row>
    <row r="3188" spans="1:34" ht="12.75">
      <c r="A3188" s="14"/>
      <c r="B3188" s="6"/>
      <c r="C3188" s="14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  <c r="AF3188" s="6"/>
      <c r="AG3188" s="6"/>
      <c r="AH3188" s="6"/>
    </row>
    <row r="3189" spans="1:34" ht="12.75">
      <c r="A3189" s="14"/>
      <c r="B3189" s="6"/>
      <c r="C3189" s="14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  <c r="AG3189" s="6"/>
      <c r="AH3189" s="6"/>
    </row>
    <row r="3190" spans="1:34" ht="12.75">
      <c r="A3190" s="14"/>
      <c r="B3190" s="6"/>
      <c r="C3190" s="14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  <c r="AG3190" s="6"/>
      <c r="AH3190" s="6"/>
    </row>
    <row r="3191" spans="1:34" ht="12.75">
      <c r="A3191" s="14"/>
      <c r="B3191" s="6"/>
      <c r="C3191" s="14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  <c r="AF3191" s="6"/>
      <c r="AG3191" s="6"/>
      <c r="AH3191" s="6"/>
    </row>
    <row r="3192" spans="1:34" ht="12.75">
      <c r="A3192" s="14"/>
      <c r="B3192" s="6"/>
      <c r="C3192" s="14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  <c r="AF3192" s="6"/>
      <c r="AG3192" s="6"/>
      <c r="AH3192" s="6"/>
    </row>
    <row r="3193" spans="1:34" ht="12.75">
      <c r="A3193" s="14"/>
      <c r="B3193" s="6"/>
      <c r="C3193" s="14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  <c r="AC3193" s="6"/>
      <c r="AD3193" s="6"/>
      <c r="AE3193" s="6"/>
      <c r="AF3193" s="6"/>
      <c r="AG3193" s="6"/>
      <c r="AH3193" s="6"/>
    </row>
    <row r="3194" spans="1:34" ht="12.75">
      <c r="A3194" s="14"/>
      <c r="B3194" s="6"/>
      <c r="C3194" s="14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  <c r="AG3194" s="6"/>
      <c r="AH3194" s="6"/>
    </row>
    <row r="3195" spans="1:34" ht="12.75">
      <c r="A3195" s="14"/>
      <c r="B3195" s="6"/>
      <c r="C3195" s="14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  <c r="AG3195" s="6"/>
      <c r="AH3195" s="6"/>
    </row>
    <row r="3196" spans="1:34" ht="12.75">
      <c r="A3196" s="14"/>
      <c r="B3196" s="6"/>
      <c r="C3196" s="14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</row>
    <row r="3197" spans="1:34" ht="12.75">
      <c r="A3197" s="14"/>
      <c r="B3197" s="6"/>
      <c r="C3197" s="14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  <c r="AF3197" s="6"/>
      <c r="AG3197" s="6"/>
      <c r="AH3197" s="6"/>
    </row>
    <row r="3198" spans="1:34" ht="12.75">
      <c r="A3198" s="14"/>
      <c r="B3198" s="6"/>
      <c r="C3198" s="14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  <c r="AF3198" s="6"/>
      <c r="AG3198" s="6"/>
      <c r="AH3198" s="6"/>
    </row>
    <row r="3199" spans="1:34" ht="12.75">
      <c r="A3199" s="14"/>
      <c r="B3199" s="6"/>
      <c r="C3199" s="14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  <c r="AF3199" s="6"/>
      <c r="AG3199" s="6"/>
      <c r="AH3199" s="6"/>
    </row>
    <row r="3200" spans="1:34" ht="12.75">
      <c r="A3200" s="14"/>
      <c r="B3200" s="6"/>
      <c r="C3200" s="14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</row>
    <row r="3201" spans="1:34" ht="12.75">
      <c r="A3201" s="14"/>
      <c r="B3201" s="6"/>
      <c r="C3201" s="14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  <c r="AF3201" s="6"/>
      <c r="AG3201" s="6"/>
      <c r="AH3201" s="6"/>
    </row>
    <row r="3202" spans="1:34" ht="12.75">
      <c r="A3202" s="14"/>
      <c r="B3202" s="6"/>
      <c r="C3202" s="14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  <c r="AF3202" s="6"/>
      <c r="AG3202" s="6"/>
      <c r="AH3202" s="6"/>
    </row>
    <row r="3203" spans="1:34" ht="12.75">
      <c r="A3203" s="14"/>
      <c r="B3203" s="6"/>
      <c r="C3203" s="14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  <c r="AF3203" s="6"/>
      <c r="AG3203" s="6"/>
      <c r="AH3203" s="6"/>
    </row>
    <row r="3204" spans="1:34" ht="12.75">
      <c r="A3204" s="14"/>
      <c r="B3204" s="6"/>
      <c r="C3204" s="14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  <c r="AC3204" s="6"/>
      <c r="AD3204" s="6"/>
      <c r="AE3204" s="6"/>
      <c r="AF3204" s="6"/>
      <c r="AG3204" s="6"/>
      <c r="AH3204" s="6"/>
    </row>
    <row r="3205" spans="1:34" ht="12.75">
      <c r="A3205" s="14"/>
      <c r="B3205" s="6"/>
      <c r="C3205" s="14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  <c r="AC3205" s="6"/>
      <c r="AD3205" s="6"/>
      <c r="AE3205" s="6"/>
      <c r="AF3205" s="6"/>
      <c r="AG3205" s="6"/>
      <c r="AH3205" s="6"/>
    </row>
    <row r="3206" spans="1:34" ht="12.75">
      <c r="A3206" s="14"/>
      <c r="B3206" s="6"/>
      <c r="C3206" s="14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  <c r="AF3206" s="6"/>
      <c r="AG3206" s="6"/>
      <c r="AH3206" s="6"/>
    </row>
    <row r="3207" spans="1:34" ht="12.75">
      <c r="A3207" s="14"/>
      <c r="B3207" s="6"/>
      <c r="C3207" s="14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  <c r="AF3207" s="6"/>
      <c r="AG3207" s="6"/>
      <c r="AH3207" s="6"/>
    </row>
    <row r="3208" spans="1:34" ht="12.75">
      <c r="A3208" s="14"/>
      <c r="B3208" s="6"/>
      <c r="C3208" s="14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  <c r="AF3208" s="6"/>
      <c r="AG3208" s="6"/>
      <c r="AH3208" s="6"/>
    </row>
    <row r="3209" spans="1:34" ht="12.75">
      <c r="A3209" s="14"/>
      <c r="B3209" s="6"/>
      <c r="C3209" s="14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  <c r="AF3209" s="6"/>
      <c r="AG3209" s="6"/>
      <c r="AH3209" s="6"/>
    </row>
    <row r="3210" spans="1:34" ht="12.75">
      <c r="A3210" s="14"/>
      <c r="B3210" s="6"/>
      <c r="C3210" s="14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  <c r="AF3210" s="6"/>
      <c r="AG3210" s="6"/>
      <c r="AH3210" s="6"/>
    </row>
    <row r="3211" spans="1:34" ht="12.75">
      <c r="A3211" s="14"/>
      <c r="B3211" s="6"/>
      <c r="C3211" s="14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  <c r="AF3211" s="6"/>
      <c r="AG3211" s="6"/>
      <c r="AH3211" s="6"/>
    </row>
    <row r="3212" spans="1:34" ht="12.75">
      <c r="A3212" s="14"/>
      <c r="B3212" s="6"/>
      <c r="C3212" s="14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  <c r="AF3212" s="6"/>
      <c r="AG3212" s="6"/>
      <c r="AH3212" s="6"/>
    </row>
    <row r="3213" spans="1:34" ht="12.75">
      <c r="A3213" s="14"/>
      <c r="B3213" s="6"/>
      <c r="C3213" s="14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  <c r="AF3213" s="6"/>
      <c r="AG3213" s="6"/>
      <c r="AH3213" s="6"/>
    </row>
    <row r="3214" spans="1:34" ht="12.75">
      <c r="A3214" s="14"/>
      <c r="B3214" s="6"/>
      <c r="C3214" s="14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  <c r="AF3214" s="6"/>
      <c r="AG3214" s="6"/>
      <c r="AH3214" s="6"/>
    </row>
    <row r="3215" spans="1:34" ht="12.75">
      <c r="A3215" s="14"/>
      <c r="B3215" s="6"/>
      <c r="C3215" s="14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  <c r="AF3215" s="6"/>
      <c r="AG3215" s="6"/>
      <c r="AH3215" s="6"/>
    </row>
    <row r="3216" spans="1:34" ht="12.75">
      <c r="A3216" s="14"/>
      <c r="B3216" s="6"/>
      <c r="C3216" s="14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  <c r="AF3216" s="6"/>
      <c r="AG3216" s="6"/>
      <c r="AH3216" s="6"/>
    </row>
    <row r="3217" spans="1:34" ht="12.75">
      <c r="A3217" s="14"/>
      <c r="B3217" s="6"/>
      <c r="C3217" s="14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  <c r="AF3217" s="6"/>
      <c r="AG3217" s="6"/>
      <c r="AH3217" s="6"/>
    </row>
    <row r="3218" spans="1:34" ht="12.75">
      <c r="A3218" s="14"/>
      <c r="B3218" s="6"/>
      <c r="C3218" s="14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  <c r="AC3218" s="6"/>
      <c r="AD3218" s="6"/>
      <c r="AE3218" s="6"/>
      <c r="AF3218" s="6"/>
      <c r="AG3218" s="6"/>
      <c r="AH3218" s="6"/>
    </row>
    <row r="3219" spans="1:34" ht="12.75">
      <c r="A3219" s="14"/>
      <c r="B3219" s="6"/>
      <c r="C3219" s="14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  <c r="AF3219" s="6"/>
      <c r="AG3219" s="6"/>
      <c r="AH3219" s="6"/>
    </row>
    <row r="3220" spans="1:34" ht="12.75">
      <c r="A3220" s="14"/>
      <c r="B3220" s="6"/>
      <c r="C3220" s="14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  <c r="AF3220" s="6"/>
      <c r="AG3220" s="6"/>
      <c r="AH3220" s="6"/>
    </row>
    <row r="3221" spans="1:34" ht="12.75">
      <c r="A3221" s="14"/>
      <c r="B3221" s="6"/>
      <c r="C3221" s="14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  <c r="AF3221" s="6"/>
      <c r="AG3221" s="6"/>
      <c r="AH3221" s="6"/>
    </row>
    <row r="3222" spans="1:34" ht="12.75">
      <c r="A3222" s="14"/>
      <c r="B3222" s="6"/>
      <c r="C3222" s="14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  <c r="AC3222" s="6"/>
      <c r="AD3222" s="6"/>
      <c r="AE3222" s="6"/>
      <c r="AF3222" s="6"/>
      <c r="AG3222" s="6"/>
      <c r="AH3222" s="6"/>
    </row>
    <row r="3223" spans="1:34" ht="12.75">
      <c r="A3223" s="14"/>
      <c r="B3223" s="6"/>
      <c r="C3223" s="14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  <c r="AC3223" s="6"/>
      <c r="AD3223" s="6"/>
      <c r="AE3223" s="6"/>
      <c r="AF3223" s="6"/>
      <c r="AG3223" s="6"/>
      <c r="AH3223" s="6"/>
    </row>
    <row r="3224" spans="1:34" ht="12.75">
      <c r="A3224" s="14"/>
      <c r="B3224" s="6"/>
      <c r="C3224" s="14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  <c r="AC3224" s="6"/>
      <c r="AD3224" s="6"/>
      <c r="AE3224" s="6"/>
      <c r="AF3224" s="6"/>
      <c r="AG3224" s="6"/>
      <c r="AH3224" s="6"/>
    </row>
    <row r="3225" spans="1:34" ht="12.75">
      <c r="A3225" s="14"/>
      <c r="B3225" s="6"/>
      <c r="C3225" s="14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  <c r="AC3225" s="6"/>
      <c r="AD3225" s="6"/>
      <c r="AE3225" s="6"/>
      <c r="AF3225" s="6"/>
      <c r="AG3225" s="6"/>
      <c r="AH3225" s="6"/>
    </row>
    <row r="3226" spans="1:34" ht="12.75">
      <c r="A3226" s="14"/>
      <c r="B3226" s="6"/>
      <c r="C3226" s="14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  <c r="AF3226" s="6"/>
      <c r="AG3226" s="6"/>
      <c r="AH3226" s="6"/>
    </row>
    <row r="3227" spans="1:34" ht="12.75">
      <c r="A3227" s="14"/>
      <c r="B3227" s="6"/>
      <c r="C3227" s="14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  <c r="AF3227" s="6"/>
      <c r="AG3227" s="6"/>
      <c r="AH3227" s="6"/>
    </row>
    <row r="3228" spans="1:34" ht="12.75">
      <c r="A3228" s="14"/>
      <c r="B3228" s="6"/>
      <c r="C3228" s="14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  <c r="AF3228" s="6"/>
      <c r="AG3228" s="6"/>
      <c r="AH3228" s="6"/>
    </row>
    <row r="3229" spans="1:34" ht="12.75">
      <c r="A3229" s="14"/>
      <c r="B3229" s="6"/>
      <c r="C3229" s="14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  <c r="AC3229" s="6"/>
      <c r="AD3229" s="6"/>
      <c r="AE3229" s="6"/>
      <c r="AF3229" s="6"/>
      <c r="AG3229" s="6"/>
      <c r="AH3229" s="6"/>
    </row>
    <row r="3230" spans="1:34" ht="12.75">
      <c r="A3230" s="14"/>
      <c r="B3230" s="6"/>
      <c r="C3230" s="14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  <c r="AC3230" s="6"/>
      <c r="AD3230" s="6"/>
      <c r="AE3230" s="6"/>
      <c r="AF3230" s="6"/>
      <c r="AG3230" s="6"/>
      <c r="AH3230" s="6"/>
    </row>
    <row r="3231" spans="1:34" ht="12.75">
      <c r="A3231" s="14"/>
      <c r="B3231" s="6"/>
      <c r="C3231" s="14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  <c r="AC3231" s="6"/>
      <c r="AD3231" s="6"/>
      <c r="AE3231" s="6"/>
      <c r="AF3231" s="6"/>
      <c r="AG3231" s="6"/>
      <c r="AH3231" s="6"/>
    </row>
    <row r="3232" spans="1:34" ht="12.75">
      <c r="A3232" s="14"/>
      <c r="B3232" s="6"/>
      <c r="C3232" s="14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  <c r="AC3232" s="6"/>
      <c r="AD3232" s="6"/>
      <c r="AE3232" s="6"/>
      <c r="AF3232" s="6"/>
      <c r="AG3232" s="6"/>
      <c r="AH3232" s="6"/>
    </row>
    <row r="3233" spans="1:34" ht="12.75">
      <c r="A3233" s="14"/>
      <c r="B3233" s="6"/>
      <c r="C3233" s="14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  <c r="AC3233" s="6"/>
      <c r="AD3233" s="6"/>
      <c r="AE3233" s="6"/>
      <c r="AF3233" s="6"/>
      <c r="AG3233" s="6"/>
      <c r="AH3233" s="6"/>
    </row>
    <row r="3234" spans="1:34" ht="12.75">
      <c r="A3234" s="14"/>
      <c r="B3234" s="6"/>
      <c r="C3234" s="14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  <c r="AC3234" s="6"/>
      <c r="AD3234" s="6"/>
      <c r="AE3234" s="6"/>
      <c r="AF3234" s="6"/>
      <c r="AG3234" s="6"/>
      <c r="AH3234" s="6"/>
    </row>
    <row r="3235" spans="1:34" ht="12.75">
      <c r="A3235" s="14"/>
      <c r="B3235" s="6"/>
      <c r="C3235" s="14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6"/>
      <c r="AD3235" s="6"/>
      <c r="AE3235" s="6"/>
      <c r="AF3235" s="6"/>
      <c r="AG3235" s="6"/>
      <c r="AH3235" s="6"/>
    </row>
    <row r="3236" spans="1:34" ht="12.75">
      <c r="A3236" s="14"/>
      <c r="B3236" s="6"/>
      <c r="C3236" s="14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  <c r="AC3236" s="6"/>
      <c r="AD3236" s="6"/>
      <c r="AE3236" s="6"/>
      <c r="AF3236" s="6"/>
      <c r="AG3236" s="6"/>
      <c r="AH3236" s="6"/>
    </row>
    <row r="3237" spans="1:34" ht="12.75">
      <c r="A3237" s="14"/>
      <c r="B3237" s="6"/>
      <c r="C3237" s="14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  <c r="AC3237" s="6"/>
      <c r="AD3237" s="6"/>
      <c r="AE3237" s="6"/>
      <c r="AF3237" s="6"/>
      <c r="AG3237" s="6"/>
      <c r="AH3237" s="6"/>
    </row>
    <row r="3238" spans="1:34" ht="12.75">
      <c r="A3238" s="14"/>
      <c r="B3238" s="6"/>
      <c r="C3238" s="14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  <c r="AC3238" s="6"/>
      <c r="AD3238" s="6"/>
      <c r="AE3238" s="6"/>
      <c r="AF3238" s="6"/>
      <c r="AG3238" s="6"/>
      <c r="AH3238" s="6"/>
    </row>
    <row r="3239" spans="1:34" ht="12.75">
      <c r="A3239" s="14"/>
      <c r="B3239" s="6"/>
      <c r="C3239" s="14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  <c r="AC3239" s="6"/>
      <c r="AD3239" s="6"/>
      <c r="AE3239" s="6"/>
      <c r="AF3239" s="6"/>
      <c r="AG3239" s="6"/>
      <c r="AH3239" s="6"/>
    </row>
    <row r="3240" spans="1:34" ht="12.75">
      <c r="A3240" s="14"/>
      <c r="B3240" s="6"/>
      <c r="C3240" s="14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  <c r="AC3240" s="6"/>
      <c r="AD3240" s="6"/>
      <c r="AE3240" s="6"/>
      <c r="AF3240" s="6"/>
      <c r="AG3240" s="6"/>
      <c r="AH3240" s="6"/>
    </row>
    <row r="3241" spans="1:34" ht="12.75">
      <c r="A3241" s="14"/>
      <c r="B3241" s="6"/>
      <c r="C3241" s="14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  <c r="AC3241" s="6"/>
      <c r="AD3241" s="6"/>
      <c r="AE3241" s="6"/>
      <c r="AF3241" s="6"/>
      <c r="AG3241" s="6"/>
      <c r="AH3241" s="6"/>
    </row>
    <row r="3242" spans="1:34" ht="12.75">
      <c r="A3242" s="14"/>
      <c r="B3242" s="6"/>
      <c r="C3242" s="14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  <c r="AF3242" s="6"/>
      <c r="AG3242" s="6"/>
      <c r="AH3242" s="6"/>
    </row>
    <row r="3243" spans="1:34" ht="12.75">
      <c r="A3243" s="14"/>
      <c r="B3243" s="6"/>
      <c r="C3243" s="14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  <c r="AF3243" s="6"/>
      <c r="AG3243" s="6"/>
      <c r="AH3243" s="6"/>
    </row>
    <row r="3244" spans="1:34" ht="12.75">
      <c r="A3244" s="14"/>
      <c r="B3244" s="6"/>
      <c r="C3244" s="14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  <c r="AF3244" s="6"/>
      <c r="AG3244" s="6"/>
      <c r="AH3244" s="6"/>
    </row>
    <row r="3245" spans="1:34" ht="12.75">
      <c r="A3245" s="14"/>
      <c r="B3245" s="6"/>
      <c r="C3245" s="14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  <c r="AF3245" s="6"/>
      <c r="AG3245" s="6"/>
      <c r="AH3245" s="6"/>
    </row>
    <row r="3246" spans="1:34" ht="12.75">
      <c r="A3246" s="14"/>
      <c r="B3246" s="6"/>
      <c r="C3246" s="14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  <c r="AF3246" s="6"/>
      <c r="AG3246" s="6"/>
      <c r="AH3246" s="6"/>
    </row>
    <row r="3247" spans="1:34" ht="12.75">
      <c r="A3247" s="14"/>
      <c r="B3247" s="6"/>
      <c r="C3247" s="14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  <c r="AF3247" s="6"/>
      <c r="AG3247" s="6"/>
      <c r="AH3247" s="6"/>
    </row>
    <row r="3248" spans="1:34" ht="12.75">
      <c r="A3248" s="14"/>
      <c r="B3248" s="6"/>
      <c r="C3248" s="14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  <c r="AF3248" s="6"/>
      <c r="AG3248" s="6"/>
      <c r="AH3248" s="6"/>
    </row>
    <row r="3249" spans="1:34" ht="12.75">
      <c r="A3249" s="14"/>
      <c r="B3249" s="6"/>
      <c r="C3249" s="14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  <c r="AF3249" s="6"/>
      <c r="AG3249" s="6"/>
      <c r="AH3249" s="6"/>
    </row>
    <row r="3250" spans="1:34" ht="12.75">
      <c r="A3250" s="14"/>
      <c r="B3250" s="6"/>
      <c r="C3250" s="14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  <c r="AF3250" s="6"/>
      <c r="AG3250" s="6"/>
      <c r="AH3250" s="6"/>
    </row>
    <row r="3251" spans="1:34" ht="12.75">
      <c r="A3251" s="14"/>
      <c r="B3251" s="6"/>
      <c r="C3251" s="14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  <c r="AF3251" s="6"/>
      <c r="AG3251" s="6"/>
      <c r="AH3251" s="6"/>
    </row>
    <row r="3252" spans="1:34" ht="12.75">
      <c r="A3252" s="14"/>
      <c r="B3252" s="6"/>
      <c r="C3252" s="14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  <c r="AF3252" s="6"/>
      <c r="AG3252" s="6"/>
      <c r="AH3252" s="6"/>
    </row>
    <row r="3253" spans="1:34" ht="12.75">
      <c r="A3253" s="14"/>
      <c r="B3253" s="6"/>
      <c r="C3253" s="14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  <c r="AF3253" s="6"/>
      <c r="AG3253" s="6"/>
      <c r="AH3253" s="6"/>
    </row>
    <row r="3254" spans="1:34" ht="12.75">
      <c r="A3254" s="14"/>
      <c r="B3254" s="6"/>
      <c r="C3254" s="14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  <c r="AF3254" s="6"/>
      <c r="AG3254" s="6"/>
      <c r="AH3254" s="6"/>
    </row>
    <row r="3255" spans="1:34" ht="12.75">
      <c r="A3255" s="14"/>
      <c r="B3255" s="6"/>
      <c r="C3255" s="14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  <c r="AF3255" s="6"/>
      <c r="AG3255" s="6"/>
      <c r="AH3255" s="6"/>
    </row>
    <row r="3256" spans="1:34" ht="12.75">
      <c r="A3256" s="14"/>
      <c r="B3256" s="6"/>
      <c r="C3256" s="14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  <c r="AF3256" s="6"/>
      <c r="AG3256" s="6"/>
      <c r="AH3256" s="6"/>
    </row>
    <row r="3257" spans="1:34" ht="12.75">
      <c r="A3257" s="14"/>
      <c r="B3257" s="6"/>
      <c r="C3257" s="14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  <c r="AF3257" s="6"/>
      <c r="AG3257" s="6"/>
      <c r="AH3257" s="6"/>
    </row>
    <row r="3258" spans="1:34" ht="12.75">
      <c r="A3258" s="14"/>
      <c r="B3258" s="6"/>
      <c r="C3258" s="14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  <c r="AC3258" s="6"/>
      <c r="AD3258" s="6"/>
      <c r="AE3258" s="6"/>
      <c r="AF3258" s="6"/>
      <c r="AG3258" s="6"/>
      <c r="AH3258" s="6"/>
    </row>
    <row r="3259" spans="1:34" ht="12.75">
      <c r="A3259" s="14"/>
      <c r="B3259" s="6"/>
      <c r="C3259" s="14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  <c r="AF3259" s="6"/>
      <c r="AG3259" s="6"/>
      <c r="AH3259" s="6"/>
    </row>
    <row r="3260" spans="1:34" ht="12.75">
      <c r="A3260" s="14"/>
      <c r="B3260" s="6"/>
      <c r="C3260" s="14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  <c r="AF3260" s="6"/>
      <c r="AG3260" s="6"/>
      <c r="AH3260" s="6"/>
    </row>
    <row r="3261" spans="1:34" ht="12.75">
      <c r="A3261" s="14"/>
      <c r="B3261" s="6"/>
      <c r="C3261" s="14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  <c r="AF3261" s="6"/>
      <c r="AG3261" s="6"/>
      <c r="AH3261" s="6"/>
    </row>
    <row r="3262" spans="1:34" ht="12.75">
      <c r="A3262" s="14"/>
      <c r="B3262" s="6"/>
      <c r="C3262" s="14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  <c r="AF3262" s="6"/>
      <c r="AG3262" s="6"/>
      <c r="AH3262" s="6"/>
    </row>
    <row r="3263" spans="1:34" ht="12.75">
      <c r="A3263" s="14"/>
      <c r="B3263" s="6"/>
      <c r="C3263" s="14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  <c r="AF3263" s="6"/>
      <c r="AG3263" s="6"/>
      <c r="AH3263" s="6"/>
    </row>
    <row r="3264" spans="1:34" ht="12.75">
      <c r="A3264" s="14"/>
      <c r="B3264" s="6"/>
      <c r="C3264" s="14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  <c r="AF3264" s="6"/>
      <c r="AG3264" s="6"/>
      <c r="AH3264" s="6"/>
    </row>
    <row r="3265" spans="1:34" ht="12.75">
      <c r="A3265" s="14"/>
      <c r="B3265" s="6"/>
      <c r="C3265" s="14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  <c r="AF3265" s="6"/>
      <c r="AG3265" s="6"/>
      <c r="AH3265" s="6"/>
    </row>
    <row r="3266" spans="1:34" ht="12.75">
      <c r="A3266" s="14"/>
      <c r="B3266" s="6"/>
      <c r="C3266" s="14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  <c r="AF3266" s="6"/>
      <c r="AG3266" s="6"/>
      <c r="AH3266" s="6"/>
    </row>
    <row r="3267" spans="1:34" ht="12.75">
      <c r="A3267" s="14"/>
      <c r="B3267" s="6"/>
      <c r="C3267" s="14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  <c r="AF3267" s="6"/>
      <c r="AG3267" s="6"/>
      <c r="AH3267" s="6"/>
    </row>
    <row r="3268" spans="1:34" ht="12.75">
      <c r="A3268" s="14"/>
      <c r="B3268" s="6"/>
      <c r="C3268" s="14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  <c r="AF3268" s="6"/>
      <c r="AG3268" s="6"/>
      <c r="AH3268" s="6"/>
    </row>
    <row r="3269" spans="1:34" ht="12.75">
      <c r="A3269" s="14"/>
      <c r="B3269" s="6"/>
      <c r="C3269" s="14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  <c r="AF3269" s="6"/>
      <c r="AG3269" s="6"/>
      <c r="AH3269" s="6"/>
    </row>
    <row r="3270" spans="1:34" ht="12.75">
      <c r="A3270" s="14"/>
      <c r="B3270" s="6"/>
      <c r="C3270" s="14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  <c r="AF3270" s="6"/>
      <c r="AG3270" s="6"/>
      <c r="AH3270" s="6"/>
    </row>
    <row r="3271" spans="1:34" ht="12.75">
      <c r="A3271" s="14"/>
      <c r="B3271" s="6"/>
      <c r="C3271" s="14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  <c r="AF3271" s="6"/>
      <c r="AG3271" s="6"/>
      <c r="AH3271" s="6"/>
    </row>
    <row r="3272" spans="1:34" ht="12.75">
      <c r="A3272" s="14"/>
      <c r="B3272" s="6"/>
      <c r="C3272" s="14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  <c r="AF3272" s="6"/>
      <c r="AG3272" s="6"/>
      <c r="AH3272" s="6"/>
    </row>
    <row r="3273" spans="1:34" ht="12.75">
      <c r="A3273" s="14"/>
      <c r="B3273" s="6"/>
      <c r="C3273" s="14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  <c r="AF3273" s="6"/>
      <c r="AG3273" s="6"/>
      <c r="AH3273" s="6"/>
    </row>
    <row r="3274" spans="1:34" ht="12.75">
      <c r="A3274" s="14"/>
      <c r="B3274" s="6"/>
      <c r="C3274" s="14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  <c r="AF3274" s="6"/>
      <c r="AG3274" s="6"/>
      <c r="AH3274" s="6"/>
    </row>
    <row r="3275" spans="1:34" ht="12.75">
      <c r="A3275" s="14"/>
      <c r="B3275" s="6"/>
      <c r="C3275" s="14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  <c r="AF3275" s="6"/>
      <c r="AG3275" s="6"/>
      <c r="AH3275" s="6"/>
    </row>
    <row r="3276" spans="1:34" ht="12.75">
      <c r="A3276" s="14"/>
      <c r="B3276" s="6"/>
      <c r="C3276" s="14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  <c r="AF3276" s="6"/>
      <c r="AG3276" s="6"/>
      <c r="AH3276" s="6"/>
    </row>
    <row r="3277" spans="1:34" ht="12.75">
      <c r="A3277" s="14"/>
      <c r="B3277" s="6"/>
      <c r="C3277" s="14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  <c r="AF3277" s="6"/>
      <c r="AG3277" s="6"/>
      <c r="AH3277" s="6"/>
    </row>
    <row r="3278" spans="1:34" ht="12.75">
      <c r="A3278" s="14"/>
      <c r="B3278" s="6"/>
      <c r="C3278" s="14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  <c r="AF3278" s="6"/>
      <c r="AG3278" s="6"/>
      <c r="AH3278" s="6"/>
    </row>
    <row r="3279" spans="1:34" ht="12.75">
      <c r="A3279" s="14"/>
      <c r="B3279" s="6"/>
      <c r="C3279" s="14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  <c r="AF3279" s="6"/>
      <c r="AG3279" s="6"/>
      <c r="AH3279" s="6"/>
    </row>
    <row r="3280" spans="1:34" ht="12.75">
      <c r="A3280" s="14"/>
      <c r="B3280" s="6"/>
      <c r="C3280" s="14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  <c r="AF3280" s="6"/>
      <c r="AG3280" s="6"/>
      <c r="AH3280" s="6"/>
    </row>
    <row r="3281" spans="1:34" ht="12.75">
      <c r="A3281" s="14"/>
      <c r="B3281" s="6"/>
      <c r="C3281" s="14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  <c r="AF3281" s="6"/>
      <c r="AG3281" s="6"/>
      <c r="AH3281" s="6"/>
    </row>
    <row r="3282" spans="1:34" ht="12.75">
      <c r="A3282" s="14"/>
      <c r="B3282" s="6"/>
      <c r="C3282" s="14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  <c r="AF3282" s="6"/>
      <c r="AG3282" s="6"/>
      <c r="AH3282" s="6"/>
    </row>
    <row r="3283" spans="1:34" ht="12.75">
      <c r="A3283" s="14"/>
      <c r="B3283" s="6"/>
      <c r="C3283" s="14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  <c r="AF3283" s="6"/>
      <c r="AG3283" s="6"/>
      <c r="AH3283" s="6"/>
    </row>
    <row r="3284" spans="1:34" ht="12.75">
      <c r="A3284" s="14"/>
      <c r="B3284" s="6"/>
      <c r="C3284" s="14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  <c r="AF3284" s="6"/>
      <c r="AG3284" s="6"/>
      <c r="AH3284" s="6"/>
    </row>
    <row r="3285" spans="1:34" ht="12.75">
      <c r="A3285" s="14"/>
      <c r="B3285" s="6"/>
      <c r="C3285" s="14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  <c r="AF3285" s="6"/>
      <c r="AG3285" s="6"/>
      <c r="AH3285" s="6"/>
    </row>
    <row r="3286" spans="1:34" ht="12.75">
      <c r="A3286" s="14"/>
      <c r="B3286" s="6"/>
      <c r="C3286" s="14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</row>
    <row r="3287" spans="1:34" ht="12.75">
      <c r="A3287" s="14"/>
      <c r="B3287" s="6"/>
      <c r="C3287" s="14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</row>
    <row r="3288" spans="1:34" ht="12.75">
      <c r="A3288" s="14"/>
      <c r="B3288" s="6"/>
      <c r="C3288" s="14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  <c r="AF3288" s="6"/>
      <c r="AG3288" s="6"/>
      <c r="AH3288" s="6"/>
    </row>
    <row r="3289" spans="1:34" ht="12.75">
      <c r="A3289" s="14"/>
      <c r="B3289" s="6"/>
      <c r="C3289" s="14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  <c r="AF3289" s="6"/>
      <c r="AG3289" s="6"/>
      <c r="AH3289" s="6"/>
    </row>
    <row r="3290" spans="1:34" ht="12.75">
      <c r="A3290" s="14"/>
      <c r="B3290" s="6"/>
      <c r="C3290" s="14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  <c r="AG3290" s="6"/>
      <c r="AH3290" s="6"/>
    </row>
    <row r="3291" spans="1:34" ht="12.75">
      <c r="A3291" s="14"/>
      <c r="B3291" s="6"/>
      <c r="C3291" s="14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  <c r="AF3291" s="6"/>
      <c r="AG3291" s="6"/>
      <c r="AH3291" s="6"/>
    </row>
    <row r="3292" spans="1:34" ht="12.75">
      <c r="A3292" s="14"/>
      <c r="B3292" s="6"/>
      <c r="C3292" s="14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  <c r="AF3292" s="6"/>
      <c r="AG3292" s="6"/>
      <c r="AH3292" s="6"/>
    </row>
    <row r="3293" spans="1:34" ht="12.75">
      <c r="A3293" s="14"/>
      <c r="B3293" s="6"/>
      <c r="C3293" s="14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  <c r="AF3293" s="6"/>
      <c r="AG3293" s="6"/>
      <c r="AH3293" s="6"/>
    </row>
    <row r="3294" spans="1:34" ht="12.75">
      <c r="A3294" s="14"/>
      <c r="B3294" s="6"/>
      <c r="C3294" s="14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  <c r="AG3294" s="6"/>
      <c r="AH3294" s="6"/>
    </row>
    <row r="3295" spans="1:34" ht="12.75">
      <c r="A3295" s="14"/>
      <c r="B3295" s="6"/>
      <c r="C3295" s="14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  <c r="AF3295" s="6"/>
      <c r="AG3295" s="6"/>
      <c r="AH3295" s="6"/>
    </row>
    <row r="3296" spans="1:34" ht="12.75">
      <c r="A3296" s="14"/>
      <c r="B3296" s="6"/>
      <c r="C3296" s="14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  <c r="AG3296" s="6"/>
      <c r="AH3296" s="6"/>
    </row>
    <row r="3297" spans="1:34" ht="12.75">
      <c r="A3297" s="14"/>
      <c r="B3297" s="6"/>
      <c r="C3297" s="14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  <c r="AF3297" s="6"/>
      <c r="AG3297" s="6"/>
      <c r="AH3297" s="6"/>
    </row>
    <row r="3298" spans="1:34" ht="12.75">
      <c r="A3298" s="14"/>
      <c r="B3298" s="6"/>
      <c r="C3298" s="14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  <c r="AF3298" s="6"/>
      <c r="AG3298" s="6"/>
      <c r="AH3298" s="6"/>
    </row>
    <row r="3299" spans="1:34" ht="12.75">
      <c r="A3299" s="14"/>
      <c r="B3299" s="6"/>
      <c r="C3299" s="14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  <c r="AF3299" s="6"/>
      <c r="AG3299" s="6"/>
      <c r="AH3299" s="6"/>
    </row>
    <row r="3300" spans="1:34" ht="12.75">
      <c r="A3300" s="14"/>
      <c r="B3300" s="6"/>
      <c r="C3300" s="14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  <c r="AC3300" s="6"/>
      <c r="AD3300" s="6"/>
      <c r="AE3300" s="6"/>
      <c r="AF3300" s="6"/>
      <c r="AG3300" s="6"/>
      <c r="AH3300" s="6"/>
    </row>
    <row r="3301" spans="1:34" ht="12.75">
      <c r="A3301" s="14"/>
      <c r="B3301" s="6"/>
      <c r="C3301" s="14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  <c r="AF3301" s="6"/>
      <c r="AG3301" s="6"/>
      <c r="AH3301" s="6"/>
    </row>
    <row r="3302" spans="1:34" ht="12.75">
      <c r="A3302" s="14"/>
      <c r="B3302" s="6"/>
      <c r="C3302" s="14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  <c r="AF3302" s="6"/>
      <c r="AG3302" s="6"/>
      <c r="AH3302" s="6"/>
    </row>
    <row r="3303" spans="1:34" ht="12.75">
      <c r="A3303" s="14"/>
      <c r="B3303" s="6"/>
      <c r="C3303" s="14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  <c r="AF3303" s="6"/>
      <c r="AG3303" s="6"/>
      <c r="AH3303" s="6"/>
    </row>
    <row r="3304" spans="1:34" ht="12.75">
      <c r="A3304" s="14"/>
      <c r="B3304" s="6"/>
      <c r="C3304" s="14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  <c r="AF3304" s="6"/>
      <c r="AG3304" s="6"/>
      <c r="AH3304" s="6"/>
    </row>
    <row r="3305" spans="1:34" ht="12.75">
      <c r="A3305" s="14"/>
      <c r="B3305" s="6"/>
      <c r="C3305" s="14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  <c r="AF3305" s="6"/>
      <c r="AG3305" s="6"/>
      <c r="AH3305" s="6"/>
    </row>
    <row r="3306" spans="1:34" ht="12.75">
      <c r="A3306" s="14"/>
      <c r="B3306" s="6"/>
      <c r="C3306" s="14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  <c r="AD3306" s="6"/>
      <c r="AE3306" s="6"/>
      <c r="AF3306" s="6"/>
      <c r="AG3306" s="6"/>
      <c r="AH3306" s="6"/>
    </row>
    <row r="3307" spans="1:34" ht="12.75">
      <c r="A3307" s="14"/>
      <c r="B3307" s="6"/>
      <c r="C3307" s="14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  <c r="AF3307" s="6"/>
      <c r="AG3307" s="6"/>
      <c r="AH3307" s="6"/>
    </row>
    <row r="3308" spans="1:34" ht="12.75">
      <c r="A3308" s="14"/>
      <c r="B3308" s="6"/>
      <c r="C3308" s="14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  <c r="AC3308" s="6"/>
      <c r="AD3308" s="6"/>
      <c r="AE3308" s="6"/>
      <c r="AF3308" s="6"/>
      <c r="AG3308" s="6"/>
      <c r="AH3308" s="6"/>
    </row>
    <row r="3309" spans="1:34" ht="12.75">
      <c r="A3309" s="14"/>
      <c r="B3309" s="6"/>
      <c r="C3309" s="14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  <c r="AC3309" s="6"/>
      <c r="AD3309" s="6"/>
      <c r="AE3309" s="6"/>
      <c r="AF3309" s="6"/>
      <c r="AG3309" s="6"/>
      <c r="AH3309" s="6"/>
    </row>
    <row r="3310" spans="1:34" ht="12.75">
      <c r="A3310" s="14"/>
      <c r="B3310" s="6"/>
      <c r="C3310" s="14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  <c r="AC3310" s="6"/>
      <c r="AD3310" s="6"/>
      <c r="AE3310" s="6"/>
      <c r="AF3310" s="6"/>
      <c r="AG3310" s="6"/>
      <c r="AH3310" s="6"/>
    </row>
    <row r="3311" spans="1:34" ht="12.75">
      <c r="A3311" s="14"/>
      <c r="B3311" s="6"/>
      <c r="C3311" s="14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  <c r="AC3311" s="6"/>
      <c r="AD3311" s="6"/>
      <c r="AE3311" s="6"/>
      <c r="AF3311" s="6"/>
      <c r="AG3311" s="6"/>
      <c r="AH3311" s="6"/>
    </row>
    <row r="3312" spans="1:34" ht="12.75">
      <c r="A3312" s="14"/>
      <c r="B3312" s="6"/>
      <c r="C3312" s="14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  <c r="AF3312" s="6"/>
      <c r="AG3312" s="6"/>
      <c r="AH3312" s="6"/>
    </row>
    <row r="3313" spans="1:34" ht="12.75">
      <c r="A3313" s="14"/>
      <c r="B3313" s="6"/>
      <c r="C3313" s="14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  <c r="AD3313" s="6"/>
      <c r="AE3313" s="6"/>
      <c r="AF3313" s="6"/>
      <c r="AG3313" s="6"/>
      <c r="AH3313" s="6"/>
    </row>
    <row r="3314" spans="1:34" ht="12.75">
      <c r="A3314" s="14"/>
      <c r="B3314" s="6"/>
      <c r="C3314" s="14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  <c r="AF3314" s="6"/>
      <c r="AG3314" s="6"/>
      <c r="AH3314" s="6"/>
    </row>
    <row r="3315" spans="1:34" ht="12.75">
      <c r="A3315" s="14"/>
      <c r="B3315" s="6"/>
      <c r="C3315" s="14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  <c r="AF3315" s="6"/>
      <c r="AG3315" s="6"/>
      <c r="AH3315" s="6"/>
    </row>
    <row r="3316" spans="1:34" ht="12.75">
      <c r="A3316" s="14"/>
      <c r="B3316" s="6"/>
      <c r="C3316" s="14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  <c r="AF3316" s="6"/>
      <c r="AG3316" s="6"/>
      <c r="AH3316" s="6"/>
    </row>
    <row r="3317" spans="1:34" ht="12.75">
      <c r="A3317" s="14"/>
      <c r="B3317" s="6"/>
      <c r="C3317" s="14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  <c r="AF3317" s="6"/>
      <c r="AG3317" s="6"/>
      <c r="AH3317" s="6"/>
    </row>
    <row r="3318" spans="1:34" ht="12.75">
      <c r="A3318" s="14"/>
      <c r="B3318" s="6"/>
      <c r="C3318" s="14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  <c r="AF3318" s="6"/>
      <c r="AG3318" s="6"/>
      <c r="AH3318" s="6"/>
    </row>
    <row r="3319" spans="1:34" ht="12.75">
      <c r="A3319" s="14"/>
      <c r="B3319" s="6"/>
      <c r="C3319" s="14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  <c r="AF3319" s="6"/>
      <c r="AG3319" s="6"/>
      <c r="AH3319" s="6"/>
    </row>
    <row r="3320" spans="1:34" ht="12.75">
      <c r="A3320" s="14"/>
      <c r="B3320" s="6"/>
      <c r="C3320" s="14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  <c r="AF3320" s="6"/>
      <c r="AG3320" s="6"/>
      <c r="AH3320" s="6"/>
    </row>
    <row r="3321" spans="1:34" ht="12.75">
      <c r="A3321" s="14"/>
      <c r="B3321" s="6"/>
      <c r="C3321" s="14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  <c r="AF3321" s="6"/>
      <c r="AG3321" s="6"/>
      <c r="AH3321" s="6"/>
    </row>
    <row r="3322" spans="1:34" ht="12.75">
      <c r="A3322" s="14"/>
      <c r="B3322" s="6"/>
      <c r="C3322" s="14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  <c r="AF3322" s="6"/>
      <c r="AG3322" s="6"/>
      <c r="AH3322" s="6"/>
    </row>
    <row r="3323" spans="1:34" ht="12.75">
      <c r="A3323" s="14"/>
      <c r="B3323" s="6"/>
      <c r="C3323" s="14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  <c r="AF3323" s="6"/>
      <c r="AG3323" s="6"/>
      <c r="AH3323" s="6"/>
    </row>
    <row r="3324" spans="1:34" ht="12.75">
      <c r="A3324" s="14"/>
      <c r="B3324" s="6"/>
      <c r="C3324" s="14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  <c r="AF3324" s="6"/>
      <c r="AG3324" s="6"/>
      <c r="AH3324" s="6"/>
    </row>
    <row r="3325" spans="1:34" ht="12.75">
      <c r="A3325" s="14"/>
      <c r="B3325" s="6"/>
      <c r="C3325" s="14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  <c r="AF3325" s="6"/>
      <c r="AG3325" s="6"/>
      <c r="AH3325" s="6"/>
    </row>
    <row r="3326" spans="1:34" ht="12.75">
      <c r="A3326" s="14"/>
      <c r="B3326" s="6"/>
      <c r="C3326" s="14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  <c r="AF3326" s="6"/>
      <c r="AG3326" s="6"/>
      <c r="AH3326" s="6"/>
    </row>
    <row r="3327" spans="1:34" ht="12.75">
      <c r="A3327" s="14"/>
      <c r="B3327" s="6"/>
      <c r="C3327" s="14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  <c r="AF3327" s="6"/>
      <c r="AG3327" s="6"/>
      <c r="AH3327" s="6"/>
    </row>
    <row r="3328" spans="1:34" ht="12.75">
      <c r="A3328" s="14"/>
      <c r="B3328" s="6"/>
      <c r="C3328" s="14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  <c r="AF3328" s="6"/>
      <c r="AG3328" s="6"/>
      <c r="AH3328" s="6"/>
    </row>
    <row r="3329" spans="1:34" ht="12.75">
      <c r="A3329" s="14"/>
      <c r="B3329" s="6"/>
      <c r="C3329" s="14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  <c r="AF3329" s="6"/>
      <c r="AG3329" s="6"/>
      <c r="AH3329" s="6"/>
    </row>
    <row r="3330" spans="1:34" ht="12.75">
      <c r="A3330" s="14"/>
      <c r="B3330" s="6"/>
      <c r="C3330" s="14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  <c r="AF3330" s="6"/>
      <c r="AG3330" s="6"/>
      <c r="AH3330" s="6"/>
    </row>
    <row r="3331" spans="1:34" ht="12.75">
      <c r="A3331" s="14"/>
      <c r="B3331" s="6"/>
      <c r="C3331" s="14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  <c r="AF3331" s="6"/>
      <c r="AG3331" s="6"/>
      <c r="AH3331" s="6"/>
    </row>
    <row r="3332" spans="1:34" ht="12.75">
      <c r="A3332" s="14"/>
      <c r="B3332" s="6"/>
      <c r="C3332" s="14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  <c r="AF3332" s="6"/>
      <c r="AG3332" s="6"/>
      <c r="AH3332" s="6"/>
    </row>
    <row r="3333" spans="1:34" ht="12.75">
      <c r="A3333" s="14"/>
      <c r="B3333" s="6"/>
      <c r="C3333" s="14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  <c r="AF3333" s="6"/>
      <c r="AG3333" s="6"/>
      <c r="AH3333" s="6"/>
    </row>
    <row r="3334" spans="1:34" ht="12.75">
      <c r="A3334" s="14"/>
      <c r="B3334" s="6"/>
      <c r="C3334" s="14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  <c r="AF3334" s="6"/>
      <c r="AG3334" s="6"/>
      <c r="AH3334" s="6"/>
    </row>
    <row r="3335" spans="1:34" ht="12.75">
      <c r="A3335" s="14"/>
      <c r="B3335" s="6"/>
      <c r="C3335" s="14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  <c r="AC3335" s="6"/>
      <c r="AD3335" s="6"/>
      <c r="AE3335" s="6"/>
      <c r="AF3335" s="6"/>
      <c r="AG3335" s="6"/>
      <c r="AH3335" s="6"/>
    </row>
    <row r="3336" spans="1:34" ht="12.75">
      <c r="A3336" s="14"/>
      <c r="B3336" s="6"/>
      <c r="C3336" s="14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  <c r="AC3336" s="6"/>
      <c r="AD3336" s="6"/>
      <c r="AE3336" s="6"/>
      <c r="AF3336" s="6"/>
      <c r="AG3336" s="6"/>
      <c r="AH3336" s="6"/>
    </row>
    <row r="3337" spans="1:34" ht="12.75">
      <c r="A3337" s="14"/>
      <c r="B3337" s="6"/>
      <c r="C3337" s="14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  <c r="AC3337" s="6"/>
      <c r="AD3337" s="6"/>
      <c r="AE3337" s="6"/>
      <c r="AF3337" s="6"/>
      <c r="AG3337" s="6"/>
      <c r="AH3337" s="6"/>
    </row>
    <row r="3338" spans="1:34" ht="12.75">
      <c r="A3338" s="14"/>
      <c r="B3338" s="6"/>
      <c r="C3338" s="14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  <c r="AC3338" s="6"/>
      <c r="AD3338" s="6"/>
      <c r="AE3338" s="6"/>
      <c r="AF3338" s="6"/>
      <c r="AG3338" s="6"/>
      <c r="AH3338" s="6"/>
    </row>
    <row r="3339" spans="1:34" ht="12.75">
      <c r="A3339" s="14"/>
      <c r="B3339" s="6"/>
      <c r="C3339" s="14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  <c r="AC3339" s="6"/>
      <c r="AD3339" s="6"/>
      <c r="AE3339" s="6"/>
      <c r="AF3339" s="6"/>
      <c r="AG3339" s="6"/>
      <c r="AH3339" s="6"/>
    </row>
    <row r="3340" spans="1:34" ht="12.75">
      <c r="A3340" s="14"/>
      <c r="B3340" s="6"/>
      <c r="C3340" s="14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  <c r="AC3340" s="6"/>
      <c r="AD3340" s="6"/>
      <c r="AE3340" s="6"/>
      <c r="AF3340" s="6"/>
      <c r="AG3340" s="6"/>
      <c r="AH3340" s="6"/>
    </row>
    <row r="3341" spans="1:34" ht="12.75">
      <c r="A3341" s="14"/>
      <c r="B3341" s="6"/>
      <c r="C3341" s="14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  <c r="AC3341" s="6"/>
      <c r="AD3341" s="6"/>
      <c r="AE3341" s="6"/>
      <c r="AF3341" s="6"/>
      <c r="AG3341" s="6"/>
      <c r="AH3341" s="6"/>
    </row>
    <row r="3342" spans="1:34" ht="12.75">
      <c r="A3342" s="14"/>
      <c r="B3342" s="6"/>
      <c r="C3342" s="14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  <c r="AC3342" s="6"/>
      <c r="AD3342" s="6"/>
      <c r="AE3342" s="6"/>
      <c r="AF3342" s="6"/>
      <c r="AG3342" s="6"/>
      <c r="AH3342" s="6"/>
    </row>
    <row r="3343" spans="1:34" ht="12.75">
      <c r="A3343" s="14"/>
      <c r="B3343" s="6"/>
      <c r="C3343" s="14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  <c r="AC3343" s="6"/>
      <c r="AD3343" s="6"/>
      <c r="AE3343" s="6"/>
      <c r="AF3343" s="6"/>
      <c r="AG3343" s="6"/>
      <c r="AH3343" s="6"/>
    </row>
    <row r="3344" spans="1:34" ht="12.75">
      <c r="A3344" s="14"/>
      <c r="B3344" s="6"/>
      <c r="C3344" s="14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  <c r="AC3344" s="6"/>
      <c r="AD3344" s="6"/>
      <c r="AE3344" s="6"/>
      <c r="AF3344" s="6"/>
      <c r="AG3344" s="6"/>
      <c r="AH3344" s="6"/>
    </row>
    <row r="3345" spans="1:34" ht="12.75">
      <c r="A3345" s="14"/>
      <c r="B3345" s="6"/>
      <c r="C3345" s="14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  <c r="AC3345" s="6"/>
      <c r="AD3345" s="6"/>
      <c r="AE3345" s="6"/>
      <c r="AF3345" s="6"/>
      <c r="AG3345" s="6"/>
      <c r="AH3345" s="6"/>
    </row>
    <row r="3346" spans="1:34" ht="12.75">
      <c r="A3346" s="14"/>
      <c r="B3346" s="6"/>
      <c r="C3346" s="14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  <c r="AC3346" s="6"/>
      <c r="AD3346" s="6"/>
      <c r="AE3346" s="6"/>
      <c r="AF3346" s="6"/>
      <c r="AG3346" s="6"/>
      <c r="AH3346" s="6"/>
    </row>
    <row r="3347" spans="1:34" ht="12.75">
      <c r="A3347" s="14"/>
      <c r="B3347" s="6"/>
      <c r="C3347" s="14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  <c r="AC3347" s="6"/>
      <c r="AD3347" s="6"/>
      <c r="AE3347" s="6"/>
      <c r="AF3347" s="6"/>
      <c r="AG3347" s="6"/>
      <c r="AH3347" s="6"/>
    </row>
    <row r="3348" spans="1:34" ht="12.75">
      <c r="A3348" s="14"/>
      <c r="B3348" s="6"/>
      <c r="C3348" s="14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  <c r="AC3348" s="6"/>
      <c r="AD3348" s="6"/>
      <c r="AE3348" s="6"/>
      <c r="AF3348" s="6"/>
      <c r="AG3348" s="6"/>
      <c r="AH3348" s="6"/>
    </row>
    <row r="3349" spans="1:34" ht="12.75">
      <c r="A3349" s="14"/>
      <c r="B3349" s="6"/>
      <c r="C3349" s="14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  <c r="AC3349" s="6"/>
      <c r="AD3349" s="6"/>
      <c r="AE3349" s="6"/>
      <c r="AF3349" s="6"/>
      <c r="AG3349" s="6"/>
      <c r="AH3349" s="6"/>
    </row>
    <row r="3350" spans="1:34" ht="12.75">
      <c r="A3350" s="14"/>
      <c r="B3350" s="6"/>
      <c r="C3350" s="14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  <c r="AC3350" s="6"/>
      <c r="AD3350" s="6"/>
      <c r="AE3350" s="6"/>
      <c r="AF3350" s="6"/>
      <c r="AG3350" s="6"/>
      <c r="AH3350" s="6"/>
    </row>
    <row r="3351" spans="1:34" ht="12.75">
      <c r="A3351" s="14"/>
      <c r="B3351" s="6"/>
      <c r="C3351" s="14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  <c r="AC3351" s="6"/>
      <c r="AD3351" s="6"/>
      <c r="AE3351" s="6"/>
      <c r="AF3351" s="6"/>
      <c r="AG3351" s="6"/>
      <c r="AH3351" s="6"/>
    </row>
    <row r="3352" spans="1:34" ht="12.75">
      <c r="A3352" s="14"/>
      <c r="B3352" s="6"/>
      <c r="C3352" s="14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  <c r="AC3352" s="6"/>
      <c r="AD3352" s="6"/>
      <c r="AE3352" s="6"/>
      <c r="AF3352" s="6"/>
      <c r="AG3352" s="6"/>
      <c r="AH3352" s="6"/>
    </row>
    <row r="3353" spans="1:34" ht="12.75">
      <c r="A3353" s="14"/>
      <c r="B3353" s="6"/>
      <c r="C3353" s="14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  <c r="AC3353" s="6"/>
      <c r="AD3353" s="6"/>
      <c r="AE3353" s="6"/>
      <c r="AF3353" s="6"/>
      <c r="AG3353" s="6"/>
      <c r="AH3353" s="6"/>
    </row>
    <row r="3354" spans="1:34" ht="12.75">
      <c r="A3354" s="14"/>
      <c r="B3354" s="6"/>
      <c r="C3354" s="14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  <c r="AC3354" s="6"/>
      <c r="AD3354" s="6"/>
      <c r="AE3354" s="6"/>
      <c r="AF3354" s="6"/>
      <c r="AG3354" s="6"/>
      <c r="AH3354" s="6"/>
    </row>
    <row r="3355" spans="1:34" ht="12.75">
      <c r="A3355" s="14"/>
      <c r="B3355" s="6"/>
      <c r="C3355" s="14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  <c r="AC3355" s="6"/>
      <c r="AD3355" s="6"/>
      <c r="AE3355" s="6"/>
      <c r="AF3355" s="6"/>
      <c r="AG3355" s="6"/>
      <c r="AH3355" s="6"/>
    </row>
    <row r="3356" spans="1:34" ht="12.75">
      <c r="A3356" s="14"/>
      <c r="B3356" s="6"/>
      <c r="C3356" s="14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  <c r="AC3356" s="6"/>
      <c r="AD3356" s="6"/>
      <c r="AE3356" s="6"/>
      <c r="AF3356" s="6"/>
      <c r="AG3356" s="6"/>
      <c r="AH3356" s="6"/>
    </row>
    <row r="3357" spans="1:34" ht="12.75">
      <c r="A3357" s="14"/>
      <c r="B3357" s="6"/>
      <c r="C3357" s="14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  <c r="AC3357" s="6"/>
      <c r="AD3357" s="6"/>
      <c r="AE3357" s="6"/>
      <c r="AF3357" s="6"/>
      <c r="AG3357" s="6"/>
      <c r="AH3357" s="6"/>
    </row>
    <row r="3358" spans="1:34" ht="12.75">
      <c r="A3358" s="14"/>
      <c r="B3358" s="6"/>
      <c r="C3358" s="14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  <c r="AC3358" s="6"/>
      <c r="AD3358" s="6"/>
      <c r="AE3358" s="6"/>
      <c r="AF3358" s="6"/>
      <c r="AG3358" s="6"/>
      <c r="AH3358" s="6"/>
    </row>
    <row r="3359" spans="1:34" ht="12.75">
      <c r="A3359" s="14"/>
      <c r="B3359" s="6"/>
      <c r="C3359" s="14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  <c r="AC3359" s="6"/>
      <c r="AD3359" s="6"/>
      <c r="AE3359" s="6"/>
      <c r="AF3359" s="6"/>
      <c r="AG3359" s="6"/>
      <c r="AH3359" s="6"/>
    </row>
    <row r="3360" spans="1:34" ht="12.75">
      <c r="A3360" s="14"/>
      <c r="B3360" s="6"/>
      <c r="C3360" s="14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  <c r="AC3360" s="6"/>
      <c r="AD3360" s="6"/>
      <c r="AE3360" s="6"/>
      <c r="AF3360" s="6"/>
      <c r="AG3360" s="6"/>
      <c r="AH3360" s="6"/>
    </row>
    <row r="3361" spans="1:34" ht="12.75">
      <c r="A3361" s="14"/>
      <c r="B3361" s="6"/>
      <c r="C3361" s="14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  <c r="AC3361" s="6"/>
      <c r="AD3361" s="6"/>
      <c r="AE3361" s="6"/>
      <c r="AF3361" s="6"/>
      <c r="AG3361" s="6"/>
      <c r="AH3361" s="6"/>
    </row>
    <row r="3362" spans="1:34" ht="12.75">
      <c r="A3362" s="14"/>
      <c r="B3362" s="6"/>
      <c r="C3362" s="14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  <c r="AC3362" s="6"/>
      <c r="AD3362" s="6"/>
      <c r="AE3362" s="6"/>
      <c r="AF3362" s="6"/>
      <c r="AG3362" s="6"/>
      <c r="AH3362" s="6"/>
    </row>
    <row r="3363" spans="1:34" ht="12.75">
      <c r="A3363" s="14"/>
      <c r="B3363" s="6"/>
      <c r="C3363" s="14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  <c r="AC3363" s="6"/>
      <c r="AD3363" s="6"/>
      <c r="AE3363" s="6"/>
      <c r="AF3363" s="6"/>
      <c r="AG3363" s="6"/>
      <c r="AH3363" s="6"/>
    </row>
    <row r="3364" spans="1:34" ht="12.75">
      <c r="A3364" s="14"/>
      <c r="B3364" s="6"/>
      <c r="C3364" s="14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  <c r="AC3364" s="6"/>
      <c r="AD3364" s="6"/>
      <c r="AE3364" s="6"/>
      <c r="AF3364" s="6"/>
      <c r="AG3364" s="6"/>
      <c r="AH3364" s="6"/>
    </row>
    <row r="3365" spans="1:34" ht="12.75">
      <c r="A3365" s="14"/>
      <c r="B3365" s="6"/>
      <c r="C3365" s="14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  <c r="AC3365" s="6"/>
      <c r="AD3365" s="6"/>
      <c r="AE3365" s="6"/>
      <c r="AF3365" s="6"/>
      <c r="AG3365" s="6"/>
      <c r="AH3365" s="6"/>
    </row>
    <row r="3366" spans="1:34" ht="12.75">
      <c r="A3366" s="14"/>
      <c r="B3366" s="6"/>
      <c r="C3366" s="14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  <c r="AC3366" s="6"/>
      <c r="AD3366" s="6"/>
      <c r="AE3366" s="6"/>
      <c r="AF3366" s="6"/>
      <c r="AG3366" s="6"/>
      <c r="AH3366" s="6"/>
    </row>
    <row r="3367" spans="1:34" ht="12.75">
      <c r="A3367" s="14"/>
      <c r="B3367" s="6"/>
      <c r="C3367" s="14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  <c r="AC3367" s="6"/>
      <c r="AD3367" s="6"/>
      <c r="AE3367" s="6"/>
      <c r="AF3367" s="6"/>
      <c r="AG3367" s="6"/>
      <c r="AH3367" s="6"/>
    </row>
    <row r="3368" spans="1:34" ht="12.75">
      <c r="A3368" s="14"/>
      <c r="B3368" s="6"/>
      <c r="C3368" s="14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  <c r="AC3368" s="6"/>
      <c r="AD3368" s="6"/>
      <c r="AE3368" s="6"/>
      <c r="AF3368" s="6"/>
      <c r="AG3368" s="6"/>
      <c r="AH3368" s="6"/>
    </row>
    <row r="3369" spans="1:34" ht="12.75">
      <c r="A3369" s="14"/>
      <c r="B3369" s="6"/>
      <c r="C3369" s="14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  <c r="AC3369" s="6"/>
      <c r="AD3369" s="6"/>
      <c r="AE3369" s="6"/>
      <c r="AF3369" s="6"/>
      <c r="AG3369" s="6"/>
      <c r="AH3369" s="6"/>
    </row>
    <row r="3370" spans="1:34" ht="12.75">
      <c r="A3370" s="14"/>
      <c r="B3370" s="6"/>
      <c r="C3370" s="14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  <c r="AC3370" s="6"/>
      <c r="AD3370" s="6"/>
      <c r="AE3370" s="6"/>
      <c r="AF3370" s="6"/>
      <c r="AG3370" s="6"/>
      <c r="AH3370" s="6"/>
    </row>
    <row r="3371" spans="1:34" ht="12.75">
      <c r="A3371" s="14"/>
      <c r="B3371" s="6"/>
      <c r="C3371" s="14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  <c r="AC3371" s="6"/>
      <c r="AD3371" s="6"/>
      <c r="AE3371" s="6"/>
      <c r="AF3371" s="6"/>
      <c r="AG3371" s="6"/>
      <c r="AH3371" s="6"/>
    </row>
    <row r="3372" spans="1:34" ht="12.75">
      <c r="A3372" s="14"/>
      <c r="B3372" s="6"/>
      <c r="C3372" s="14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  <c r="AC3372" s="6"/>
      <c r="AD3372" s="6"/>
      <c r="AE3372" s="6"/>
      <c r="AF3372" s="6"/>
      <c r="AG3372" s="6"/>
      <c r="AH3372" s="6"/>
    </row>
    <row r="3373" spans="1:34" ht="12.75">
      <c r="A3373" s="14"/>
      <c r="B3373" s="6"/>
      <c r="C3373" s="14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  <c r="AC3373" s="6"/>
      <c r="AD3373" s="6"/>
      <c r="AE3373" s="6"/>
      <c r="AF3373" s="6"/>
      <c r="AG3373" s="6"/>
      <c r="AH3373" s="6"/>
    </row>
    <row r="3374" spans="1:34" ht="12.75">
      <c r="A3374" s="14"/>
      <c r="B3374" s="6"/>
      <c r="C3374" s="14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  <c r="AC3374" s="6"/>
      <c r="AD3374" s="6"/>
      <c r="AE3374" s="6"/>
      <c r="AF3374" s="6"/>
      <c r="AG3374" s="6"/>
      <c r="AH3374" s="6"/>
    </row>
    <row r="3375" spans="1:34" ht="12.75">
      <c r="A3375" s="14"/>
      <c r="B3375" s="6"/>
      <c r="C3375" s="14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  <c r="AC3375" s="6"/>
      <c r="AD3375" s="6"/>
      <c r="AE3375" s="6"/>
      <c r="AF3375" s="6"/>
      <c r="AG3375" s="6"/>
      <c r="AH3375" s="6"/>
    </row>
    <row r="3376" spans="1:34" ht="12.75">
      <c r="A3376" s="14"/>
      <c r="B3376" s="6"/>
      <c r="C3376" s="14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  <c r="AC3376" s="6"/>
      <c r="AD3376" s="6"/>
      <c r="AE3376" s="6"/>
      <c r="AF3376" s="6"/>
      <c r="AG3376" s="6"/>
      <c r="AH3376" s="6"/>
    </row>
    <row r="3377" spans="1:34" ht="12.75">
      <c r="A3377" s="14"/>
      <c r="B3377" s="6"/>
      <c r="C3377" s="14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  <c r="AC3377" s="6"/>
      <c r="AD3377" s="6"/>
      <c r="AE3377" s="6"/>
      <c r="AF3377" s="6"/>
      <c r="AG3377" s="6"/>
      <c r="AH3377" s="6"/>
    </row>
    <row r="3378" spans="1:34" ht="12.75">
      <c r="A3378" s="14"/>
      <c r="B3378" s="6"/>
      <c r="C3378" s="14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  <c r="AC3378" s="6"/>
      <c r="AD3378" s="6"/>
      <c r="AE3378" s="6"/>
      <c r="AF3378" s="6"/>
      <c r="AG3378" s="6"/>
      <c r="AH3378" s="6"/>
    </row>
    <row r="3379" spans="1:34" ht="12.75">
      <c r="A3379" s="14"/>
      <c r="B3379" s="6"/>
      <c r="C3379" s="14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  <c r="AC3379" s="6"/>
      <c r="AD3379" s="6"/>
      <c r="AE3379" s="6"/>
      <c r="AF3379" s="6"/>
      <c r="AG3379" s="6"/>
      <c r="AH3379" s="6"/>
    </row>
    <row r="3380" spans="1:34" ht="12.75">
      <c r="A3380" s="14"/>
      <c r="B3380" s="6"/>
      <c r="C3380" s="14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  <c r="AC3380" s="6"/>
      <c r="AD3380" s="6"/>
      <c r="AE3380" s="6"/>
      <c r="AF3380" s="6"/>
      <c r="AG3380" s="6"/>
      <c r="AH3380" s="6"/>
    </row>
    <row r="3381" spans="1:34" ht="12.75">
      <c r="A3381" s="14"/>
      <c r="B3381" s="6"/>
      <c r="C3381" s="14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  <c r="AC3381" s="6"/>
      <c r="AD3381" s="6"/>
      <c r="AE3381" s="6"/>
      <c r="AF3381" s="6"/>
      <c r="AG3381" s="6"/>
      <c r="AH3381" s="6"/>
    </row>
    <row r="3382" spans="1:34" ht="12.75">
      <c r="A3382" s="14"/>
      <c r="B3382" s="6"/>
      <c r="C3382" s="14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  <c r="AC3382" s="6"/>
      <c r="AD3382" s="6"/>
      <c r="AE3382" s="6"/>
      <c r="AF3382" s="6"/>
      <c r="AG3382" s="6"/>
      <c r="AH3382" s="6"/>
    </row>
    <row r="3383" spans="1:34" ht="12.75">
      <c r="A3383" s="14"/>
      <c r="B3383" s="6"/>
      <c r="C3383" s="14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  <c r="AC3383" s="6"/>
      <c r="AD3383" s="6"/>
      <c r="AE3383" s="6"/>
      <c r="AF3383" s="6"/>
      <c r="AG3383" s="6"/>
      <c r="AH3383" s="6"/>
    </row>
    <row r="3384" spans="1:34" ht="12.75">
      <c r="A3384" s="14"/>
      <c r="B3384" s="6"/>
      <c r="C3384" s="14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  <c r="AC3384" s="6"/>
      <c r="AD3384" s="6"/>
      <c r="AE3384" s="6"/>
      <c r="AF3384" s="6"/>
      <c r="AG3384" s="6"/>
      <c r="AH3384" s="6"/>
    </row>
    <row r="3385" spans="1:34" ht="12.75">
      <c r="A3385" s="14"/>
      <c r="B3385" s="6"/>
      <c r="C3385" s="14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  <c r="AC3385" s="6"/>
      <c r="AD3385" s="6"/>
      <c r="AE3385" s="6"/>
      <c r="AF3385" s="6"/>
      <c r="AG3385" s="6"/>
      <c r="AH3385" s="6"/>
    </row>
    <row r="3386" spans="1:34" ht="12.75">
      <c r="A3386" s="14"/>
      <c r="B3386" s="6"/>
      <c r="C3386" s="14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  <c r="AC3386" s="6"/>
      <c r="AD3386" s="6"/>
      <c r="AE3386" s="6"/>
      <c r="AF3386" s="6"/>
      <c r="AG3386" s="6"/>
      <c r="AH3386" s="6"/>
    </row>
    <row r="3387" spans="1:34" ht="12.75">
      <c r="A3387" s="14"/>
      <c r="B3387" s="6"/>
      <c r="C3387" s="14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  <c r="AC3387" s="6"/>
      <c r="AD3387" s="6"/>
      <c r="AE3387" s="6"/>
      <c r="AF3387" s="6"/>
      <c r="AG3387" s="6"/>
      <c r="AH3387" s="6"/>
    </row>
    <row r="3388" spans="1:34" ht="12.75">
      <c r="A3388" s="14"/>
      <c r="B3388" s="6"/>
      <c r="C3388" s="14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  <c r="AC3388" s="6"/>
      <c r="AD3388" s="6"/>
      <c r="AE3388" s="6"/>
      <c r="AF3388" s="6"/>
      <c r="AG3388" s="6"/>
      <c r="AH3388" s="6"/>
    </row>
    <row r="3389" spans="1:34" ht="12.75">
      <c r="A3389" s="14"/>
      <c r="B3389" s="6"/>
      <c r="C3389" s="14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  <c r="AC3389" s="6"/>
      <c r="AD3389" s="6"/>
      <c r="AE3389" s="6"/>
      <c r="AF3389" s="6"/>
      <c r="AG3389" s="6"/>
      <c r="AH3389" s="6"/>
    </row>
    <row r="3390" spans="1:34" ht="12.75">
      <c r="A3390" s="14"/>
      <c r="B3390" s="6"/>
      <c r="C3390" s="14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  <c r="AC3390" s="6"/>
      <c r="AD3390" s="6"/>
      <c r="AE3390" s="6"/>
      <c r="AF3390" s="6"/>
      <c r="AG3390" s="6"/>
      <c r="AH3390" s="6"/>
    </row>
    <row r="3391" spans="1:34" ht="12.75">
      <c r="A3391" s="14"/>
      <c r="B3391" s="6"/>
      <c r="C3391" s="14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  <c r="AC3391" s="6"/>
      <c r="AD3391" s="6"/>
      <c r="AE3391" s="6"/>
      <c r="AF3391" s="6"/>
      <c r="AG3391" s="6"/>
      <c r="AH3391" s="6"/>
    </row>
    <row r="3392" spans="1:34" ht="12.75">
      <c r="A3392" s="14"/>
      <c r="B3392" s="6"/>
      <c r="C3392" s="14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  <c r="AC3392" s="6"/>
      <c r="AD3392" s="6"/>
      <c r="AE3392" s="6"/>
      <c r="AF3392" s="6"/>
      <c r="AG3392" s="6"/>
      <c r="AH3392" s="6"/>
    </row>
    <row r="3393" spans="1:34" ht="12.75">
      <c r="A3393" s="14"/>
      <c r="B3393" s="6"/>
      <c r="C3393" s="14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  <c r="AC3393" s="6"/>
      <c r="AD3393" s="6"/>
      <c r="AE3393" s="6"/>
      <c r="AF3393" s="6"/>
      <c r="AG3393" s="6"/>
      <c r="AH3393" s="6"/>
    </row>
    <row r="3394" spans="1:34" ht="12.75">
      <c r="A3394" s="14"/>
      <c r="B3394" s="6"/>
      <c r="C3394" s="14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  <c r="AC3394" s="6"/>
      <c r="AD3394" s="6"/>
      <c r="AE3394" s="6"/>
      <c r="AF3394" s="6"/>
      <c r="AG3394" s="6"/>
      <c r="AH3394" s="6"/>
    </row>
    <row r="3395" spans="1:34" ht="12.75">
      <c r="A3395" s="14"/>
      <c r="B3395" s="6"/>
      <c r="C3395" s="14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  <c r="AC3395" s="6"/>
      <c r="AD3395" s="6"/>
      <c r="AE3395" s="6"/>
      <c r="AF3395" s="6"/>
      <c r="AG3395" s="6"/>
      <c r="AH3395" s="6"/>
    </row>
    <row r="3396" spans="1:34" ht="12.75">
      <c r="A3396" s="14"/>
      <c r="B3396" s="6"/>
      <c r="C3396" s="14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  <c r="AC3396" s="6"/>
      <c r="AD3396" s="6"/>
      <c r="AE3396" s="6"/>
      <c r="AF3396" s="6"/>
      <c r="AG3396" s="6"/>
      <c r="AH3396" s="6"/>
    </row>
    <row r="3397" spans="1:34" ht="12.75">
      <c r="A3397" s="14"/>
      <c r="B3397" s="6"/>
      <c r="C3397" s="14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  <c r="AC3397" s="6"/>
      <c r="AD3397" s="6"/>
      <c r="AE3397" s="6"/>
      <c r="AF3397" s="6"/>
      <c r="AG3397" s="6"/>
      <c r="AH3397" s="6"/>
    </row>
    <row r="3398" spans="1:34" ht="12.75">
      <c r="A3398" s="14"/>
      <c r="B3398" s="6"/>
      <c r="C3398" s="14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  <c r="AC3398" s="6"/>
      <c r="AD3398" s="6"/>
      <c r="AE3398" s="6"/>
      <c r="AF3398" s="6"/>
      <c r="AG3398" s="6"/>
      <c r="AH3398" s="6"/>
    </row>
    <row r="3399" spans="1:34" ht="12.75">
      <c r="A3399" s="14"/>
      <c r="B3399" s="6"/>
      <c r="C3399" s="14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  <c r="AC3399" s="6"/>
      <c r="AD3399" s="6"/>
      <c r="AE3399" s="6"/>
      <c r="AF3399" s="6"/>
      <c r="AG3399" s="6"/>
      <c r="AH3399" s="6"/>
    </row>
    <row r="3400" spans="1:34" ht="12.75">
      <c r="A3400" s="14"/>
      <c r="B3400" s="6"/>
      <c r="C3400" s="14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  <c r="AC3400" s="6"/>
      <c r="AD3400" s="6"/>
      <c r="AE3400" s="6"/>
      <c r="AF3400" s="6"/>
      <c r="AG3400" s="6"/>
      <c r="AH3400" s="6"/>
    </row>
    <row r="3401" spans="1:34" ht="12.75">
      <c r="A3401" s="14"/>
      <c r="B3401" s="6"/>
      <c r="C3401" s="14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  <c r="AC3401" s="6"/>
      <c r="AD3401" s="6"/>
      <c r="AE3401" s="6"/>
      <c r="AF3401" s="6"/>
      <c r="AG3401" s="6"/>
      <c r="AH3401" s="6"/>
    </row>
    <row r="3402" spans="1:34" ht="12.75">
      <c r="A3402" s="14"/>
      <c r="B3402" s="6"/>
      <c r="C3402" s="14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  <c r="AC3402" s="6"/>
      <c r="AD3402" s="6"/>
      <c r="AE3402" s="6"/>
      <c r="AF3402" s="6"/>
      <c r="AG3402" s="6"/>
      <c r="AH3402" s="6"/>
    </row>
    <row r="3403" spans="1:34" ht="12.75">
      <c r="A3403" s="14"/>
      <c r="B3403" s="6"/>
      <c r="C3403" s="14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  <c r="AC3403" s="6"/>
      <c r="AD3403" s="6"/>
      <c r="AE3403" s="6"/>
      <c r="AF3403" s="6"/>
      <c r="AG3403" s="6"/>
      <c r="AH3403" s="6"/>
    </row>
    <row r="3404" spans="1:34" ht="12.75">
      <c r="A3404" s="14"/>
      <c r="B3404" s="6"/>
      <c r="C3404" s="14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  <c r="AC3404" s="6"/>
      <c r="AD3404" s="6"/>
      <c r="AE3404" s="6"/>
      <c r="AF3404" s="6"/>
      <c r="AG3404" s="6"/>
      <c r="AH3404" s="6"/>
    </row>
    <row r="3405" spans="1:34" ht="12.75">
      <c r="A3405" s="14"/>
      <c r="B3405" s="6"/>
      <c r="C3405" s="14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  <c r="AC3405" s="6"/>
      <c r="AD3405" s="6"/>
      <c r="AE3405" s="6"/>
      <c r="AF3405" s="6"/>
      <c r="AG3405" s="6"/>
      <c r="AH3405" s="6"/>
    </row>
    <row r="3406" spans="1:34" ht="12.75">
      <c r="A3406" s="14"/>
      <c r="B3406" s="6"/>
      <c r="C3406" s="14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  <c r="AC3406" s="6"/>
      <c r="AD3406" s="6"/>
      <c r="AE3406" s="6"/>
      <c r="AF3406" s="6"/>
      <c r="AG3406" s="6"/>
      <c r="AH3406" s="6"/>
    </row>
    <row r="3407" spans="1:34" ht="12.75">
      <c r="A3407" s="14"/>
      <c r="B3407" s="6"/>
      <c r="C3407" s="14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  <c r="AC3407" s="6"/>
      <c r="AD3407" s="6"/>
      <c r="AE3407" s="6"/>
      <c r="AF3407" s="6"/>
      <c r="AG3407" s="6"/>
      <c r="AH3407" s="6"/>
    </row>
    <row r="3408" spans="1:34" ht="12.75">
      <c r="A3408" s="14"/>
      <c r="B3408" s="6"/>
      <c r="C3408" s="14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  <c r="AC3408" s="6"/>
      <c r="AD3408" s="6"/>
      <c r="AE3408" s="6"/>
      <c r="AF3408" s="6"/>
      <c r="AG3408" s="6"/>
      <c r="AH3408" s="6"/>
    </row>
    <row r="3409" spans="1:34" ht="12.75">
      <c r="A3409" s="14"/>
      <c r="B3409" s="6"/>
      <c r="C3409" s="14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  <c r="AC3409" s="6"/>
      <c r="AD3409" s="6"/>
      <c r="AE3409" s="6"/>
      <c r="AF3409" s="6"/>
      <c r="AG3409" s="6"/>
      <c r="AH3409" s="6"/>
    </row>
    <row r="3410" spans="1:34" ht="12.75">
      <c r="A3410" s="14"/>
      <c r="B3410" s="6"/>
      <c r="C3410" s="14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  <c r="AC3410" s="6"/>
      <c r="AD3410" s="6"/>
      <c r="AE3410" s="6"/>
      <c r="AF3410" s="6"/>
      <c r="AG3410" s="6"/>
      <c r="AH3410" s="6"/>
    </row>
    <row r="3411" spans="1:34" ht="12.75">
      <c r="A3411" s="14"/>
      <c r="B3411" s="6"/>
      <c r="C3411" s="14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  <c r="AC3411" s="6"/>
      <c r="AD3411" s="6"/>
      <c r="AE3411" s="6"/>
      <c r="AF3411" s="6"/>
      <c r="AG3411" s="6"/>
      <c r="AH3411" s="6"/>
    </row>
    <row r="3412" spans="1:34" ht="12.75">
      <c r="A3412" s="14"/>
      <c r="B3412" s="6"/>
      <c r="C3412" s="14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  <c r="AC3412" s="6"/>
      <c r="AD3412" s="6"/>
      <c r="AE3412" s="6"/>
      <c r="AF3412" s="6"/>
      <c r="AG3412" s="6"/>
      <c r="AH3412" s="6"/>
    </row>
    <row r="3413" spans="1:34" ht="12.75">
      <c r="A3413" s="14"/>
      <c r="B3413" s="6"/>
      <c r="C3413" s="14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  <c r="AC3413" s="6"/>
      <c r="AD3413" s="6"/>
      <c r="AE3413" s="6"/>
      <c r="AF3413" s="6"/>
      <c r="AG3413" s="6"/>
      <c r="AH3413" s="6"/>
    </row>
    <row r="3414" spans="1:34" ht="12.75">
      <c r="A3414" s="14"/>
      <c r="B3414" s="6"/>
      <c r="C3414" s="14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  <c r="AC3414" s="6"/>
      <c r="AD3414" s="6"/>
      <c r="AE3414" s="6"/>
      <c r="AF3414" s="6"/>
      <c r="AG3414" s="6"/>
      <c r="AH3414" s="6"/>
    </row>
    <row r="3415" spans="1:34" ht="12.75">
      <c r="A3415" s="14"/>
      <c r="B3415" s="6"/>
      <c r="C3415" s="14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  <c r="AC3415" s="6"/>
      <c r="AD3415" s="6"/>
      <c r="AE3415" s="6"/>
      <c r="AF3415" s="6"/>
      <c r="AG3415" s="6"/>
      <c r="AH3415" s="6"/>
    </row>
    <row r="3416" spans="1:34" ht="12.75">
      <c r="A3416" s="14"/>
      <c r="B3416" s="6"/>
      <c r="C3416" s="14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  <c r="AC3416" s="6"/>
      <c r="AD3416" s="6"/>
      <c r="AE3416" s="6"/>
      <c r="AF3416" s="6"/>
      <c r="AG3416" s="6"/>
      <c r="AH3416" s="6"/>
    </row>
    <row r="3417" spans="1:34" ht="12.75">
      <c r="A3417" s="14"/>
      <c r="B3417" s="6"/>
      <c r="C3417" s="14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  <c r="AC3417" s="6"/>
      <c r="AD3417" s="6"/>
      <c r="AE3417" s="6"/>
      <c r="AF3417" s="6"/>
      <c r="AG3417" s="6"/>
      <c r="AH3417" s="6"/>
    </row>
    <row r="3418" spans="1:34" ht="12.75">
      <c r="A3418" s="14"/>
      <c r="B3418" s="6"/>
      <c r="C3418" s="14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  <c r="AC3418" s="6"/>
      <c r="AD3418" s="6"/>
      <c r="AE3418" s="6"/>
      <c r="AF3418" s="6"/>
      <c r="AG3418" s="6"/>
      <c r="AH3418" s="6"/>
    </row>
    <row r="3419" spans="1:34" ht="12.75">
      <c r="A3419" s="14"/>
      <c r="B3419" s="6"/>
      <c r="C3419" s="14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  <c r="AC3419" s="6"/>
      <c r="AD3419" s="6"/>
      <c r="AE3419" s="6"/>
      <c r="AF3419" s="6"/>
      <c r="AG3419" s="6"/>
      <c r="AH3419" s="6"/>
    </row>
    <row r="3420" spans="1:34" ht="12.75">
      <c r="A3420" s="14"/>
      <c r="B3420" s="6"/>
      <c r="C3420" s="14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  <c r="AC3420" s="6"/>
      <c r="AD3420" s="6"/>
      <c r="AE3420" s="6"/>
      <c r="AF3420" s="6"/>
      <c r="AG3420" s="6"/>
      <c r="AH3420" s="6"/>
    </row>
    <row r="3421" spans="1:34" ht="12.75">
      <c r="A3421" s="14"/>
      <c r="B3421" s="6"/>
      <c r="C3421" s="14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  <c r="AC3421" s="6"/>
      <c r="AD3421" s="6"/>
      <c r="AE3421" s="6"/>
      <c r="AF3421" s="6"/>
      <c r="AG3421" s="6"/>
      <c r="AH3421" s="6"/>
    </row>
    <row r="3422" spans="1:34" ht="12.75">
      <c r="A3422" s="14"/>
      <c r="B3422" s="6"/>
      <c r="C3422" s="14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  <c r="AC3422" s="6"/>
      <c r="AD3422" s="6"/>
      <c r="AE3422" s="6"/>
      <c r="AF3422" s="6"/>
      <c r="AG3422" s="6"/>
      <c r="AH3422" s="6"/>
    </row>
    <row r="3423" spans="1:34" ht="12.75">
      <c r="A3423" s="14"/>
      <c r="B3423" s="6"/>
      <c r="C3423" s="14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  <c r="AC3423" s="6"/>
      <c r="AD3423" s="6"/>
      <c r="AE3423" s="6"/>
      <c r="AF3423" s="6"/>
      <c r="AG3423" s="6"/>
      <c r="AH3423" s="6"/>
    </row>
    <row r="3424" spans="1:34" ht="12.75">
      <c r="A3424" s="14"/>
      <c r="B3424" s="6"/>
      <c r="C3424" s="14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  <c r="AC3424" s="6"/>
      <c r="AD3424" s="6"/>
      <c r="AE3424" s="6"/>
      <c r="AF3424" s="6"/>
      <c r="AG3424" s="6"/>
      <c r="AH3424" s="6"/>
    </row>
    <row r="3425" spans="1:34" ht="12.75">
      <c r="A3425" s="14"/>
      <c r="B3425" s="6"/>
      <c r="C3425" s="14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  <c r="AC3425" s="6"/>
      <c r="AD3425" s="6"/>
      <c r="AE3425" s="6"/>
      <c r="AF3425" s="6"/>
      <c r="AG3425" s="6"/>
      <c r="AH3425" s="6"/>
    </row>
    <row r="3426" spans="1:34" ht="12.75">
      <c r="A3426" s="14"/>
      <c r="B3426" s="6"/>
      <c r="C3426" s="14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  <c r="AC3426" s="6"/>
      <c r="AD3426" s="6"/>
      <c r="AE3426" s="6"/>
      <c r="AF3426" s="6"/>
      <c r="AG3426" s="6"/>
      <c r="AH3426" s="6"/>
    </row>
    <row r="3427" spans="1:34" ht="12.75">
      <c r="A3427" s="14"/>
      <c r="B3427" s="6"/>
      <c r="C3427" s="14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  <c r="AC3427" s="6"/>
      <c r="AD3427" s="6"/>
      <c r="AE3427" s="6"/>
      <c r="AF3427" s="6"/>
      <c r="AG3427" s="6"/>
      <c r="AH3427" s="6"/>
    </row>
    <row r="3428" spans="1:34" ht="12.75">
      <c r="A3428" s="14"/>
      <c r="B3428" s="6"/>
      <c r="C3428" s="14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  <c r="AC3428" s="6"/>
      <c r="AD3428" s="6"/>
      <c r="AE3428" s="6"/>
      <c r="AF3428" s="6"/>
      <c r="AG3428" s="6"/>
      <c r="AH3428" s="6"/>
    </row>
    <row r="3429" spans="1:34" ht="12.75">
      <c r="A3429" s="14"/>
      <c r="B3429" s="6"/>
      <c r="C3429" s="14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  <c r="AC3429" s="6"/>
      <c r="AD3429" s="6"/>
      <c r="AE3429" s="6"/>
      <c r="AF3429" s="6"/>
      <c r="AG3429" s="6"/>
      <c r="AH3429" s="6"/>
    </row>
    <row r="3430" spans="1:34" ht="12.75">
      <c r="A3430" s="14"/>
      <c r="B3430" s="6"/>
      <c r="C3430" s="14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  <c r="AC3430" s="6"/>
      <c r="AD3430" s="6"/>
      <c r="AE3430" s="6"/>
      <c r="AF3430" s="6"/>
      <c r="AG3430" s="6"/>
      <c r="AH3430" s="6"/>
    </row>
    <row r="3431" spans="1:34" ht="12.75">
      <c r="A3431" s="14"/>
      <c r="B3431" s="6"/>
      <c r="C3431" s="14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  <c r="AC3431" s="6"/>
      <c r="AD3431" s="6"/>
      <c r="AE3431" s="6"/>
      <c r="AF3431" s="6"/>
      <c r="AG3431" s="6"/>
      <c r="AH3431" s="6"/>
    </row>
    <row r="3432" spans="1:34" ht="12.75">
      <c r="A3432" s="14"/>
      <c r="B3432" s="6"/>
      <c r="C3432" s="14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  <c r="AC3432" s="6"/>
      <c r="AD3432" s="6"/>
      <c r="AE3432" s="6"/>
      <c r="AF3432" s="6"/>
      <c r="AG3432" s="6"/>
      <c r="AH3432" s="6"/>
    </row>
    <row r="3433" spans="1:34" ht="12.75">
      <c r="A3433" s="14"/>
      <c r="B3433" s="6"/>
      <c r="C3433" s="14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  <c r="AC3433" s="6"/>
      <c r="AD3433" s="6"/>
      <c r="AE3433" s="6"/>
      <c r="AF3433" s="6"/>
      <c r="AG3433" s="6"/>
      <c r="AH3433" s="6"/>
    </row>
    <row r="3434" spans="1:34" ht="12.75">
      <c r="A3434" s="14"/>
      <c r="B3434" s="6"/>
      <c r="C3434" s="14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  <c r="AC3434" s="6"/>
      <c r="AD3434" s="6"/>
      <c r="AE3434" s="6"/>
      <c r="AF3434" s="6"/>
      <c r="AG3434" s="6"/>
      <c r="AH3434" s="6"/>
    </row>
    <row r="3435" spans="1:34" ht="12.75">
      <c r="A3435" s="14"/>
      <c r="B3435" s="6"/>
      <c r="C3435" s="14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  <c r="AC3435" s="6"/>
      <c r="AD3435" s="6"/>
      <c r="AE3435" s="6"/>
      <c r="AF3435" s="6"/>
      <c r="AG3435" s="6"/>
      <c r="AH3435" s="6"/>
    </row>
    <row r="3436" spans="1:34" ht="12.75">
      <c r="A3436" s="14"/>
      <c r="B3436" s="6"/>
      <c r="C3436" s="14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  <c r="AC3436" s="6"/>
      <c r="AD3436" s="6"/>
      <c r="AE3436" s="6"/>
      <c r="AF3436" s="6"/>
      <c r="AG3436" s="6"/>
      <c r="AH3436" s="6"/>
    </row>
    <row r="3437" spans="1:34" ht="12.75">
      <c r="A3437" s="14"/>
      <c r="B3437" s="6"/>
      <c r="C3437" s="14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  <c r="AC3437" s="6"/>
      <c r="AD3437" s="6"/>
      <c r="AE3437" s="6"/>
      <c r="AF3437" s="6"/>
      <c r="AG3437" s="6"/>
      <c r="AH3437" s="6"/>
    </row>
    <row r="3438" spans="1:34" ht="12.75">
      <c r="A3438" s="14"/>
      <c r="B3438" s="6"/>
      <c r="C3438" s="14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  <c r="AC3438" s="6"/>
      <c r="AD3438" s="6"/>
      <c r="AE3438" s="6"/>
      <c r="AF3438" s="6"/>
      <c r="AG3438" s="6"/>
      <c r="AH3438" s="6"/>
    </row>
    <row r="3439" spans="1:34" ht="12.75">
      <c r="A3439" s="14"/>
      <c r="B3439" s="6"/>
      <c r="C3439" s="14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  <c r="AC3439" s="6"/>
      <c r="AD3439" s="6"/>
      <c r="AE3439" s="6"/>
      <c r="AF3439" s="6"/>
      <c r="AG3439" s="6"/>
      <c r="AH3439" s="6"/>
    </row>
    <row r="3440" spans="1:34" ht="12.75">
      <c r="A3440" s="14"/>
      <c r="B3440" s="6"/>
      <c r="C3440" s="14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  <c r="AC3440" s="6"/>
      <c r="AD3440" s="6"/>
      <c r="AE3440" s="6"/>
      <c r="AF3440" s="6"/>
      <c r="AG3440" s="6"/>
      <c r="AH3440" s="6"/>
    </row>
    <row r="3441" spans="1:34" ht="12.75">
      <c r="A3441" s="14"/>
      <c r="B3441" s="6"/>
      <c r="C3441" s="14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  <c r="AC3441" s="6"/>
      <c r="AD3441" s="6"/>
      <c r="AE3441" s="6"/>
      <c r="AF3441" s="6"/>
      <c r="AG3441" s="6"/>
      <c r="AH3441" s="6"/>
    </row>
    <row r="3442" spans="1:34" ht="12.75">
      <c r="A3442" s="14"/>
      <c r="B3442" s="6"/>
      <c r="C3442" s="14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  <c r="AC3442" s="6"/>
      <c r="AD3442" s="6"/>
      <c r="AE3442" s="6"/>
      <c r="AF3442" s="6"/>
      <c r="AG3442" s="6"/>
      <c r="AH3442" s="6"/>
    </row>
    <row r="3443" spans="1:34" ht="12.75">
      <c r="A3443" s="14"/>
      <c r="B3443" s="6"/>
      <c r="C3443" s="14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  <c r="AC3443" s="6"/>
      <c r="AD3443" s="6"/>
      <c r="AE3443" s="6"/>
      <c r="AF3443" s="6"/>
      <c r="AG3443" s="6"/>
      <c r="AH3443" s="6"/>
    </row>
    <row r="3444" spans="1:34" ht="12.75">
      <c r="A3444" s="14"/>
      <c r="B3444" s="6"/>
      <c r="C3444" s="14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  <c r="AC3444" s="6"/>
      <c r="AD3444" s="6"/>
      <c r="AE3444" s="6"/>
      <c r="AF3444" s="6"/>
      <c r="AG3444" s="6"/>
      <c r="AH3444" s="6"/>
    </row>
    <row r="3445" spans="1:34" ht="12.75">
      <c r="A3445" s="14"/>
      <c r="B3445" s="6"/>
      <c r="C3445" s="14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  <c r="AC3445" s="6"/>
      <c r="AD3445" s="6"/>
      <c r="AE3445" s="6"/>
      <c r="AF3445" s="6"/>
      <c r="AG3445" s="6"/>
      <c r="AH3445" s="6"/>
    </row>
    <row r="3446" spans="1:34" ht="12.75">
      <c r="A3446" s="14"/>
      <c r="B3446" s="6"/>
      <c r="C3446" s="14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  <c r="AC3446" s="6"/>
      <c r="AD3446" s="6"/>
      <c r="AE3446" s="6"/>
      <c r="AF3446" s="6"/>
      <c r="AG3446" s="6"/>
      <c r="AH3446" s="6"/>
    </row>
    <row r="3447" spans="1:34" ht="12.75">
      <c r="A3447" s="14"/>
      <c r="B3447" s="6"/>
      <c r="C3447" s="14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  <c r="AC3447" s="6"/>
      <c r="AD3447" s="6"/>
      <c r="AE3447" s="6"/>
      <c r="AF3447" s="6"/>
      <c r="AG3447" s="6"/>
      <c r="AH3447" s="6"/>
    </row>
    <row r="3448" spans="1:34" ht="12.75">
      <c r="A3448" s="14"/>
      <c r="B3448" s="6"/>
      <c r="C3448" s="14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  <c r="AC3448" s="6"/>
      <c r="AD3448" s="6"/>
      <c r="AE3448" s="6"/>
      <c r="AF3448" s="6"/>
      <c r="AG3448" s="6"/>
      <c r="AH3448" s="6"/>
    </row>
    <row r="3449" spans="1:34" ht="12.75">
      <c r="A3449" s="14"/>
      <c r="B3449" s="6"/>
      <c r="C3449" s="14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  <c r="AC3449" s="6"/>
      <c r="AD3449" s="6"/>
      <c r="AE3449" s="6"/>
      <c r="AF3449" s="6"/>
      <c r="AG3449" s="6"/>
      <c r="AH3449" s="6"/>
    </row>
    <row r="3450" spans="1:34" ht="12.75">
      <c r="A3450" s="14"/>
      <c r="B3450" s="6"/>
      <c r="C3450" s="14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  <c r="AC3450" s="6"/>
      <c r="AD3450" s="6"/>
      <c r="AE3450" s="6"/>
      <c r="AF3450" s="6"/>
      <c r="AG3450" s="6"/>
      <c r="AH3450" s="6"/>
    </row>
    <row r="3451" spans="1:34" ht="12.75">
      <c r="A3451" s="14"/>
      <c r="B3451" s="6"/>
      <c r="C3451" s="14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  <c r="AC3451" s="6"/>
      <c r="AD3451" s="6"/>
      <c r="AE3451" s="6"/>
      <c r="AF3451" s="6"/>
      <c r="AG3451" s="6"/>
      <c r="AH3451" s="6"/>
    </row>
    <row r="3452" spans="1:34" ht="12.75">
      <c r="A3452" s="14"/>
      <c r="B3452" s="6"/>
      <c r="C3452" s="14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  <c r="AC3452" s="6"/>
      <c r="AD3452" s="6"/>
      <c r="AE3452" s="6"/>
      <c r="AF3452" s="6"/>
      <c r="AG3452" s="6"/>
      <c r="AH3452" s="6"/>
    </row>
    <row r="3453" spans="1:34" ht="12.75">
      <c r="A3453" s="14"/>
      <c r="B3453" s="6"/>
      <c r="C3453" s="14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  <c r="AC3453" s="6"/>
      <c r="AD3453" s="6"/>
      <c r="AE3453" s="6"/>
      <c r="AF3453" s="6"/>
      <c r="AG3453" s="6"/>
      <c r="AH3453" s="6"/>
    </row>
    <row r="3454" spans="1:34" ht="12.75">
      <c r="A3454" s="14"/>
      <c r="B3454" s="6"/>
      <c r="C3454" s="14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  <c r="AC3454" s="6"/>
      <c r="AD3454" s="6"/>
      <c r="AE3454" s="6"/>
      <c r="AF3454" s="6"/>
      <c r="AG3454" s="6"/>
      <c r="AH3454" s="6"/>
    </row>
    <row r="3455" spans="1:34" ht="12.75">
      <c r="A3455" s="14"/>
      <c r="B3455" s="6"/>
      <c r="C3455" s="14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  <c r="AC3455" s="6"/>
      <c r="AD3455" s="6"/>
      <c r="AE3455" s="6"/>
      <c r="AF3455" s="6"/>
      <c r="AG3455" s="6"/>
      <c r="AH3455" s="6"/>
    </row>
    <row r="3456" spans="1:34" ht="12.75">
      <c r="A3456" s="14"/>
      <c r="B3456" s="6"/>
      <c r="C3456" s="14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  <c r="AC3456" s="6"/>
      <c r="AD3456" s="6"/>
      <c r="AE3456" s="6"/>
      <c r="AF3456" s="6"/>
      <c r="AG3456" s="6"/>
      <c r="AH3456" s="6"/>
    </row>
    <row r="3457" spans="1:34" ht="12.75">
      <c r="A3457" s="14"/>
      <c r="B3457" s="6"/>
      <c r="C3457" s="14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  <c r="AC3457" s="6"/>
      <c r="AD3457" s="6"/>
      <c r="AE3457" s="6"/>
      <c r="AF3457" s="6"/>
      <c r="AG3457" s="6"/>
      <c r="AH3457" s="6"/>
    </row>
    <row r="3458" spans="1:34" ht="12.75">
      <c r="A3458" s="14"/>
      <c r="B3458" s="6"/>
      <c r="C3458" s="14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  <c r="AC3458" s="6"/>
      <c r="AD3458" s="6"/>
      <c r="AE3458" s="6"/>
      <c r="AF3458" s="6"/>
      <c r="AG3458" s="6"/>
      <c r="AH3458" s="6"/>
    </row>
    <row r="3459" spans="1:34" ht="12.75">
      <c r="A3459" s="14"/>
      <c r="B3459" s="6"/>
      <c r="C3459" s="14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  <c r="AC3459" s="6"/>
      <c r="AD3459" s="6"/>
      <c r="AE3459" s="6"/>
      <c r="AF3459" s="6"/>
      <c r="AG3459" s="6"/>
      <c r="AH3459" s="6"/>
    </row>
    <row r="3460" spans="1:34" ht="12.75">
      <c r="A3460" s="14"/>
      <c r="B3460" s="6"/>
      <c r="C3460" s="14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  <c r="AC3460" s="6"/>
      <c r="AD3460" s="6"/>
      <c r="AE3460" s="6"/>
      <c r="AF3460" s="6"/>
      <c r="AG3460" s="6"/>
      <c r="AH3460" s="6"/>
    </row>
    <row r="3461" spans="1:34" ht="12.75">
      <c r="A3461" s="14"/>
      <c r="B3461" s="6"/>
      <c r="C3461" s="14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  <c r="AC3461" s="6"/>
      <c r="AD3461" s="6"/>
      <c r="AE3461" s="6"/>
      <c r="AF3461" s="6"/>
      <c r="AG3461" s="6"/>
      <c r="AH3461" s="6"/>
    </row>
    <row r="3462" spans="1:34" ht="12.75">
      <c r="A3462" s="14"/>
      <c r="B3462" s="6"/>
      <c r="C3462" s="14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  <c r="AC3462" s="6"/>
      <c r="AD3462" s="6"/>
      <c r="AE3462" s="6"/>
      <c r="AF3462" s="6"/>
      <c r="AG3462" s="6"/>
      <c r="AH3462" s="6"/>
    </row>
    <row r="3463" spans="1:34" ht="12.75">
      <c r="A3463" s="14"/>
      <c r="B3463" s="6"/>
      <c r="C3463" s="14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  <c r="AC3463" s="6"/>
      <c r="AD3463" s="6"/>
      <c r="AE3463" s="6"/>
      <c r="AF3463" s="6"/>
      <c r="AG3463" s="6"/>
      <c r="AH3463" s="6"/>
    </row>
    <row r="3464" spans="1:34" ht="12.75">
      <c r="A3464" s="14"/>
      <c r="B3464" s="6"/>
      <c r="C3464" s="14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  <c r="AC3464" s="6"/>
      <c r="AD3464" s="6"/>
      <c r="AE3464" s="6"/>
      <c r="AF3464" s="6"/>
      <c r="AG3464" s="6"/>
      <c r="AH3464" s="6"/>
    </row>
    <row r="3465" spans="1:34" ht="12.75">
      <c r="A3465" s="14"/>
      <c r="B3465" s="6"/>
      <c r="C3465" s="14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  <c r="AC3465" s="6"/>
      <c r="AD3465" s="6"/>
      <c r="AE3465" s="6"/>
      <c r="AF3465" s="6"/>
      <c r="AG3465" s="6"/>
      <c r="AH3465" s="6"/>
    </row>
    <row r="3466" spans="1:34" ht="12.75">
      <c r="A3466" s="14"/>
      <c r="B3466" s="6"/>
      <c r="C3466" s="14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  <c r="AC3466" s="6"/>
      <c r="AD3466" s="6"/>
      <c r="AE3466" s="6"/>
      <c r="AF3466" s="6"/>
      <c r="AG3466" s="6"/>
      <c r="AH3466" s="6"/>
    </row>
    <row r="3467" spans="1:34" ht="12.75">
      <c r="A3467" s="14"/>
      <c r="B3467" s="6"/>
      <c r="C3467" s="14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  <c r="AC3467" s="6"/>
      <c r="AD3467" s="6"/>
      <c r="AE3467" s="6"/>
      <c r="AF3467" s="6"/>
      <c r="AG3467" s="6"/>
      <c r="AH3467" s="6"/>
    </row>
    <row r="3468" spans="1:34" ht="12.75">
      <c r="A3468" s="14"/>
      <c r="B3468" s="6"/>
      <c r="C3468" s="14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  <c r="AC3468" s="6"/>
      <c r="AD3468" s="6"/>
      <c r="AE3468" s="6"/>
      <c r="AF3468" s="6"/>
      <c r="AG3468" s="6"/>
      <c r="AH3468" s="6"/>
    </row>
    <row r="3469" spans="1:34" ht="12.75">
      <c r="A3469" s="14"/>
      <c r="B3469" s="6"/>
      <c r="C3469" s="14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  <c r="AC3469" s="6"/>
      <c r="AD3469" s="6"/>
      <c r="AE3469" s="6"/>
      <c r="AF3469" s="6"/>
      <c r="AG3469" s="6"/>
      <c r="AH3469" s="6"/>
    </row>
    <row r="3470" spans="1:34" ht="12.75">
      <c r="A3470" s="14"/>
      <c r="B3470" s="6"/>
      <c r="C3470" s="14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  <c r="AC3470" s="6"/>
      <c r="AD3470" s="6"/>
      <c r="AE3470" s="6"/>
      <c r="AF3470" s="6"/>
      <c r="AG3470" s="6"/>
      <c r="AH3470" s="6"/>
    </row>
    <row r="3471" spans="1:34" ht="12.75">
      <c r="A3471" s="14"/>
      <c r="B3471" s="6"/>
      <c r="C3471" s="14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  <c r="AC3471" s="6"/>
      <c r="AD3471" s="6"/>
      <c r="AE3471" s="6"/>
      <c r="AF3471" s="6"/>
      <c r="AG3471" s="6"/>
      <c r="AH3471" s="6"/>
    </row>
    <row r="3472" spans="1:34" ht="12.75">
      <c r="A3472" s="14"/>
      <c r="B3472" s="6"/>
      <c r="C3472" s="14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  <c r="AC3472" s="6"/>
      <c r="AD3472" s="6"/>
      <c r="AE3472" s="6"/>
      <c r="AF3472" s="6"/>
      <c r="AG3472" s="6"/>
      <c r="AH3472" s="6"/>
    </row>
    <row r="3473" spans="1:34" ht="12.75">
      <c r="A3473" s="14"/>
      <c r="B3473" s="6"/>
      <c r="C3473" s="14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  <c r="AC3473" s="6"/>
      <c r="AD3473" s="6"/>
      <c r="AE3473" s="6"/>
      <c r="AF3473" s="6"/>
      <c r="AG3473" s="6"/>
      <c r="AH3473" s="6"/>
    </row>
    <row r="3474" spans="1:34" ht="12.75">
      <c r="A3474" s="14"/>
      <c r="B3474" s="6"/>
      <c r="C3474" s="14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  <c r="AC3474" s="6"/>
      <c r="AD3474" s="6"/>
      <c r="AE3474" s="6"/>
      <c r="AF3474" s="6"/>
      <c r="AG3474" s="6"/>
      <c r="AH3474" s="6"/>
    </row>
    <row r="3475" spans="1:34" ht="12.75">
      <c r="A3475" s="14"/>
      <c r="B3475" s="6"/>
      <c r="C3475" s="14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  <c r="AC3475" s="6"/>
      <c r="AD3475" s="6"/>
      <c r="AE3475" s="6"/>
      <c r="AF3475" s="6"/>
      <c r="AG3475" s="6"/>
      <c r="AH3475" s="6"/>
    </row>
    <row r="3476" spans="1:34" ht="12.75">
      <c r="A3476" s="14"/>
      <c r="B3476" s="6"/>
      <c r="C3476" s="14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  <c r="AC3476" s="6"/>
      <c r="AD3476" s="6"/>
      <c r="AE3476" s="6"/>
      <c r="AF3476" s="6"/>
      <c r="AG3476" s="6"/>
      <c r="AH3476" s="6"/>
    </row>
    <row r="3477" spans="1:34" ht="12.75">
      <c r="A3477" s="14"/>
      <c r="B3477" s="6"/>
      <c r="C3477" s="14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  <c r="AC3477" s="6"/>
      <c r="AD3477" s="6"/>
      <c r="AE3477" s="6"/>
      <c r="AF3477" s="6"/>
      <c r="AG3477" s="6"/>
      <c r="AH3477" s="6"/>
    </row>
    <row r="3478" spans="1:34" ht="12.75">
      <c r="A3478" s="14"/>
      <c r="B3478" s="6"/>
      <c r="C3478" s="14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  <c r="AC3478" s="6"/>
      <c r="AD3478" s="6"/>
      <c r="AE3478" s="6"/>
      <c r="AF3478" s="6"/>
      <c r="AG3478" s="6"/>
      <c r="AH3478" s="6"/>
    </row>
    <row r="3479" spans="1:34" ht="12.75">
      <c r="A3479" s="14"/>
      <c r="B3479" s="6"/>
      <c r="C3479" s="14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  <c r="AC3479" s="6"/>
      <c r="AD3479" s="6"/>
      <c r="AE3479" s="6"/>
      <c r="AF3479" s="6"/>
      <c r="AG3479" s="6"/>
      <c r="AH3479" s="6"/>
    </row>
    <row r="3480" spans="1:34" ht="12.75">
      <c r="A3480" s="14"/>
      <c r="B3480" s="6"/>
      <c r="C3480" s="14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  <c r="AC3480" s="6"/>
      <c r="AD3480" s="6"/>
      <c r="AE3480" s="6"/>
      <c r="AF3480" s="6"/>
      <c r="AG3480" s="6"/>
      <c r="AH3480" s="6"/>
    </row>
    <row r="3481" spans="1:34" ht="12.75">
      <c r="A3481" s="14"/>
      <c r="B3481" s="6"/>
      <c r="C3481" s="14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  <c r="AC3481" s="6"/>
      <c r="AD3481" s="6"/>
      <c r="AE3481" s="6"/>
      <c r="AF3481" s="6"/>
      <c r="AG3481" s="6"/>
      <c r="AH3481" s="6"/>
    </row>
    <row r="3482" spans="1:34" ht="12.75">
      <c r="A3482" s="14"/>
      <c r="B3482" s="6"/>
      <c r="C3482" s="14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  <c r="AC3482" s="6"/>
      <c r="AD3482" s="6"/>
      <c r="AE3482" s="6"/>
      <c r="AF3482" s="6"/>
      <c r="AG3482" s="6"/>
      <c r="AH3482" s="6"/>
    </row>
    <row r="3483" spans="1:34" ht="12.75">
      <c r="A3483" s="14"/>
      <c r="B3483" s="6"/>
      <c r="C3483" s="14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  <c r="AC3483" s="6"/>
      <c r="AD3483" s="6"/>
      <c r="AE3483" s="6"/>
      <c r="AF3483" s="6"/>
      <c r="AG3483" s="6"/>
      <c r="AH3483" s="6"/>
    </row>
    <row r="3484" spans="1:34" ht="12.75">
      <c r="A3484" s="14"/>
      <c r="B3484" s="6"/>
      <c r="C3484" s="14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  <c r="AC3484" s="6"/>
      <c r="AD3484" s="6"/>
      <c r="AE3484" s="6"/>
      <c r="AF3484" s="6"/>
      <c r="AG3484" s="6"/>
      <c r="AH3484" s="6"/>
    </row>
    <row r="3485" spans="1:34" ht="12.75">
      <c r="A3485" s="14"/>
      <c r="B3485" s="6"/>
      <c r="C3485" s="14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  <c r="AC3485" s="6"/>
      <c r="AD3485" s="6"/>
      <c r="AE3485" s="6"/>
      <c r="AF3485" s="6"/>
      <c r="AG3485" s="6"/>
      <c r="AH3485" s="6"/>
    </row>
    <row r="3486" spans="1:34" ht="12.75">
      <c r="A3486" s="14"/>
      <c r="B3486" s="6"/>
      <c r="C3486" s="14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  <c r="AC3486" s="6"/>
      <c r="AD3486" s="6"/>
      <c r="AE3486" s="6"/>
      <c r="AF3486" s="6"/>
      <c r="AG3486" s="6"/>
      <c r="AH3486" s="6"/>
    </row>
    <row r="3487" spans="1:34" ht="12.75">
      <c r="A3487" s="14"/>
      <c r="B3487" s="6"/>
      <c r="C3487" s="14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  <c r="AC3487" s="6"/>
      <c r="AD3487" s="6"/>
      <c r="AE3487" s="6"/>
      <c r="AF3487" s="6"/>
      <c r="AG3487" s="6"/>
      <c r="AH3487" s="6"/>
    </row>
    <row r="3488" spans="1:34" ht="12.75">
      <c r="A3488" s="14"/>
      <c r="B3488" s="6"/>
      <c r="C3488" s="14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  <c r="AC3488" s="6"/>
      <c r="AD3488" s="6"/>
      <c r="AE3488" s="6"/>
      <c r="AF3488" s="6"/>
      <c r="AG3488" s="6"/>
      <c r="AH3488" s="6"/>
    </row>
    <row r="3489" spans="1:34" ht="12.75">
      <c r="A3489" s="14"/>
      <c r="B3489" s="6"/>
      <c r="C3489" s="14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  <c r="AC3489" s="6"/>
      <c r="AD3489" s="6"/>
      <c r="AE3489" s="6"/>
      <c r="AF3489" s="6"/>
      <c r="AG3489" s="6"/>
      <c r="AH3489" s="6"/>
    </row>
    <row r="3490" spans="1:34" ht="12.75">
      <c r="A3490" s="14"/>
      <c r="B3490" s="6"/>
      <c r="C3490" s="14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  <c r="AC3490" s="6"/>
      <c r="AD3490" s="6"/>
      <c r="AE3490" s="6"/>
      <c r="AF3490" s="6"/>
      <c r="AG3490" s="6"/>
      <c r="AH3490" s="6"/>
    </row>
    <row r="3491" spans="1:34" ht="12.75">
      <c r="A3491" s="14"/>
      <c r="B3491" s="6"/>
      <c r="C3491" s="14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  <c r="AC3491" s="6"/>
      <c r="AD3491" s="6"/>
      <c r="AE3491" s="6"/>
      <c r="AF3491" s="6"/>
      <c r="AG3491" s="6"/>
      <c r="AH3491" s="6"/>
    </row>
    <row r="3492" spans="1:34" ht="12.75">
      <c r="A3492" s="14"/>
      <c r="B3492" s="6"/>
      <c r="C3492" s="14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  <c r="AC3492" s="6"/>
      <c r="AD3492" s="6"/>
      <c r="AE3492" s="6"/>
      <c r="AF3492" s="6"/>
      <c r="AG3492" s="6"/>
      <c r="AH3492" s="6"/>
    </row>
    <row r="3493" spans="1:34" ht="12.75">
      <c r="A3493" s="14"/>
      <c r="B3493" s="6"/>
      <c r="C3493" s="14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  <c r="AC3493" s="6"/>
      <c r="AD3493" s="6"/>
      <c r="AE3493" s="6"/>
      <c r="AF3493" s="6"/>
      <c r="AG3493" s="6"/>
      <c r="AH3493" s="6"/>
    </row>
    <row r="3494" spans="1:34" ht="12.75">
      <c r="A3494" s="14"/>
      <c r="B3494" s="6"/>
      <c r="C3494" s="14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  <c r="AC3494" s="6"/>
      <c r="AD3494" s="6"/>
      <c r="AE3494" s="6"/>
      <c r="AF3494" s="6"/>
      <c r="AG3494" s="6"/>
      <c r="AH3494" s="6"/>
    </row>
    <row r="3495" spans="1:34" ht="12.75">
      <c r="A3495" s="14"/>
      <c r="B3495" s="6"/>
      <c r="C3495" s="14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  <c r="AC3495" s="6"/>
      <c r="AD3495" s="6"/>
      <c r="AE3495" s="6"/>
      <c r="AF3495" s="6"/>
      <c r="AG3495" s="6"/>
      <c r="AH3495" s="6"/>
    </row>
    <row r="3496" spans="1:34" ht="12.75">
      <c r="A3496" s="14"/>
      <c r="B3496" s="6"/>
      <c r="C3496" s="14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  <c r="AC3496" s="6"/>
      <c r="AD3496" s="6"/>
      <c r="AE3496" s="6"/>
      <c r="AF3496" s="6"/>
      <c r="AG3496" s="6"/>
      <c r="AH3496" s="6"/>
    </row>
    <row r="3497" spans="1:34" ht="12.75">
      <c r="A3497" s="14"/>
      <c r="B3497" s="6"/>
      <c r="C3497" s="14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  <c r="AC3497" s="6"/>
      <c r="AD3497" s="6"/>
      <c r="AE3497" s="6"/>
      <c r="AF3497" s="6"/>
      <c r="AG3497" s="6"/>
      <c r="AH3497" s="6"/>
    </row>
    <row r="3498" spans="1:34" ht="12.75">
      <c r="A3498" s="14"/>
      <c r="B3498" s="6"/>
      <c r="C3498" s="14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  <c r="AC3498" s="6"/>
      <c r="AD3498" s="6"/>
      <c r="AE3498" s="6"/>
      <c r="AF3498" s="6"/>
      <c r="AG3498" s="6"/>
      <c r="AH3498" s="6"/>
    </row>
    <row r="3499" spans="1:34" ht="12.75">
      <c r="A3499" s="14"/>
      <c r="B3499" s="6"/>
      <c r="C3499" s="14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  <c r="AC3499" s="6"/>
      <c r="AD3499" s="6"/>
      <c r="AE3499" s="6"/>
      <c r="AF3499" s="6"/>
      <c r="AG3499" s="6"/>
      <c r="AH3499" s="6"/>
    </row>
    <row r="3500" spans="1:34" ht="12.75">
      <c r="A3500" s="14"/>
      <c r="B3500" s="6"/>
      <c r="C3500" s="14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  <c r="AC3500" s="6"/>
      <c r="AD3500" s="6"/>
      <c r="AE3500" s="6"/>
      <c r="AF3500" s="6"/>
      <c r="AG3500" s="6"/>
      <c r="AH3500" s="6"/>
    </row>
    <row r="3501" spans="1:34" ht="12.75">
      <c r="A3501" s="14"/>
      <c r="B3501" s="6"/>
      <c r="C3501" s="14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  <c r="AC3501" s="6"/>
      <c r="AD3501" s="6"/>
      <c r="AE3501" s="6"/>
      <c r="AF3501" s="6"/>
      <c r="AG3501" s="6"/>
      <c r="AH3501" s="6"/>
    </row>
    <row r="3502" spans="1:34" ht="12.75">
      <c r="A3502" s="14"/>
      <c r="B3502" s="6"/>
      <c r="C3502" s="14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  <c r="AC3502" s="6"/>
      <c r="AD3502" s="6"/>
      <c r="AE3502" s="6"/>
      <c r="AF3502" s="6"/>
      <c r="AG3502" s="6"/>
      <c r="AH3502" s="6"/>
    </row>
    <row r="3503" spans="1:34" ht="12.75">
      <c r="A3503" s="14"/>
      <c r="B3503" s="6"/>
      <c r="C3503" s="14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  <c r="AC3503" s="6"/>
      <c r="AD3503" s="6"/>
      <c r="AE3503" s="6"/>
      <c r="AF3503" s="6"/>
      <c r="AG3503" s="6"/>
      <c r="AH3503" s="6"/>
    </row>
    <row r="3504" spans="1:34" ht="12.75">
      <c r="A3504" s="14"/>
      <c r="B3504" s="6"/>
      <c r="C3504" s="14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  <c r="AC3504" s="6"/>
      <c r="AD3504" s="6"/>
      <c r="AE3504" s="6"/>
      <c r="AF3504" s="6"/>
      <c r="AG3504" s="6"/>
      <c r="AH3504" s="6"/>
    </row>
    <row r="3505" spans="1:34" ht="12.75">
      <c r="A3505" s="14"/>
      <c r="B3505" s="6"/>
      <c r="C3505" s="14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  <c r="AC3505" s="6"/>
      <c r="AD3505" s="6"/>
      <c r="AE3505" s="6"/>
      <c r="AF3505" s="6"/>
      <c r="AG3505" s="6"/>
      <c r="AH3505" s="6"/>
    </row>
    <row r="3506" spans="1:34" ht="12.75">
      <c r="A3506" s="14"/>
      <c r="B3506" s="6"/>
      <c r="C3506" s="14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  <c r="AC3506" s="6"/>
      <c r="AD3506" s="6"/>
      <c r="AE3506" s="6"/>
      <c r="AF3506" s="6"/>
      <c r="AG3506" s="6"/>
      <c r="AH3506" s="6"/>
    </row>
    <row r="3507" spans="1:34" ht="12.75">
      <c r="A3507" s="14"/>
      <c r="B3507" s="6"/>
      <c r="C3507" s="14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  <c r="AC3507" s="6"/>
      <c r="AD3507" s="6"/>
      <c r="AE3507" s="6"/>
      <c r="AF3507" s="6"/>
      <c r="AG3507" s="6"/>
      <c r="AH3507" s="6"/>
    </row>
    <row r="3508" spans="1:34" ht="12.75">
      <c r="A3508" s="14"/>
      <c r="B3508" s="6"/>
      <c r="C3508" s="14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  <c r="AC3508" s="6"/>
      <c r="AD3508" s="6"/>
      <c r="AE3508" s="6"/>
      <c r="AF3508" s="6"/>
      <c r="AG3508" s="6"/>
      <c r="AH3508" s="6"/>
    </row>
    <row r="3509" spans="1:34" ht="12.75">
      <c r="A3509" s="14"/>
      <c r="B3509" s="6"/>
      <c r="C3509" s="14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  <c r="AC3509" s="6"/>
      <c r="AD3509" s="6"/>
      <c r="AE3509" s="6"/>
      <c r="AF3509" s="6"/>
      <c r="AG3509" s="6"/>
      <c r="AH3509" s="6"/>
    </row>
    <row r="3510" spans="1:34" ht="12.75">
      <c r="A3510" s="14"/>
      <c r="B3510" s="6"/>
      <c r="C3510" s="14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  <c r="AC3510" s="6"/>
      <c r="AD3510" s="6"/>
      <c r="AE3510" s="6"/>
      <c r="AF3510" s="6"/>
      <c r="AG3510" s="6"/>
      <c r="AH3510" s="6"/>
    </row>
    <row r="3511" spans="1:34" ht="12.75">
      <c r="A3511" s="14"/>
      <c r="B3511" s="6"/>
      <c r="C3511" s="14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  <c r="AC3511" s="6"/>
      <c r="AD3511" s="6"/>
      <c r="AE3511" s="6"/>
      <c r="AF3511" s="6"/>
      <c r="AG3511" s="6"/>
      <c r="AH3511" s="6"/>
    </row>
    <row r="3512" spans="1:34" ht="12.75">
      <c r="A3512" s="14"/>
      <c r="B3512" s="6"/>
      <c r="C3512" s="14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  <c r="AC3512" s="6"/>
      <c r="AD3512" s="6"/>
      <c r="AE3512" s="6"/>
      <c r="AF3512" s="6"/>
      <c r="AG3512" s="6"/>
      <c r="AH3512" s="6"/>
    </row>
    <row r="3513" spans="1:34" ht="12.75">
      <c r="A3513" s="14"/>
      <c r="B3513" s="6"/>
      <c r="C3513" s="14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  <c r="AC3513" s="6"/>
      <c r="AD3513" s="6"/>
      <c r="AE3513" s="6"/>
      <c r="AF3513" s="6"/>
      <c r="AG3513" s="6"/>
      <c r="AH3513" s="6"/>
    </row>
    <row r="3514" spans="1:34" ht="12.75">
      <c r="A3514" s="14"/>
      <c r="B3514" s="6"/>
      <c r="C3514" s="14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  <c r="AC3514" s="6"/>
      <c r="AD3514" s="6"/>
      <c r="AE3514" s="6"/>
      <c r="AF3514" s="6"/>
      <c r="AG3514" s="6"/>
      <c r="AH3514" s="6"/>
    </row>
    <row r="3515" spans="1:34" ht="12.75">
      <c r="A3515" s="14"/>
      <c r="B3515" s="6"/>
      <c r="C3515" s="14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  <c r="AC3515" s="6"/>
      <c r="AD3515" s="6"/>
      <c r="AE3515" s="6"/>
      <c r="AF3515" s="6"/>
      <c r="AG3515" s="6"/>
      <c r="AH3515" s="6"/>
    </row>
    <row r="3516" spans="1:34" ht="12.75">
      <c r="A3516" s="14"/>
      <c r="B3516" s="6"/>
      <c r="C3516" s="14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  <c r="AC3516" s="6"/>
      <c r="AD3516" s="6"/>
      <c r="AE3516" s="6"/>
      <c r="AF3516" s="6"/>
      <c r="AG3516" s="6"/>
      <c r="AH3516" s="6"/>
    </row>
    <row r="3517" spans="1:34" ht="12.75">
      <c r="A3517" s="14"/>
      <c r="B3517" s="6"/>
      <c r="C3517" s="14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  <c r="AC3517" s="6"/>
      <c r="AD3517" s="6"/>
      <c r="AE3517" s="6"/>
      <c r="AF3517" s="6"/>
      <c r="AG3517" s="6"/>
      <c r="AH3517" s="6"/>
    </row>
    <row r="3518" spans="1:34" ht="12.75">
      <c r="A3518" s="14"/>
      <c r="B3518" s="6"/>
      <c r="C3518" s="14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  <c r="AC3518" s="6"/>
      <c r="AD3518" s="6"/>
      <c r="AE3518" s="6"/>
      <c r="AF3518" s="6"/>
      <c r="AG3518" s="6"/>
      <c r="AH3518" s="6"/>
    </row>
    <row r="3519" spans="1:34" ht="12.75">
      <c r="A3519" s="14"/>
      <c r="B3519" s="6"/>
      <c r="C3519" s="14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  <c r="AC3519" s="6"/>
      <c r="AD3519" s="6"/>
      <c r="AE3519" s="6"/>
      <c r="AF3519" s="6"/>
      <c r="AG3519" s="6"/>
      <c r="AH3519" s="6"/>
    </row>
    <row r="3520" spans="1:34" ht="12.75">
      <c r="A3520" s="14"/>
      <c r="B3520" s="6"/>
      <c r="C3520" s="14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  <c r="AC3520" s="6"/>
      <c r="AD3520" s="6"/>
      <c r="AE3520" s="6"/>
      <c r="AF3520" s="6"/>
      <c r="AG3520" s="6"/>
      <c r="AH3520" s="6"/>
    </row>
    <row r="3521" spans="1:34" ht="12.75">
      <c r="A3521" s="14"/>
      <c r="B3521" s="6"/>
      <c r="C3521" s="14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  <c r="AC3521" s="6"/>
      <c r="AD3521" s="6"/>
      <c r="AE3521" s="6"/>
      <c r="AF3521" s="6"/>
      <c r="AG3521" s="6"/>
      <c r="AH3521" s="6"/>
    </row>
    <row r="3522" spans="1:34" ht="12.75">
      <c r="A3522" s="14"/>
      <c r="B3522" s="6"/>
      <c r="C3522" s="14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  <c r="AC3522" s="6"/>
      <c r="AD3522" s="6"/>
      <c r="AE3522" s="6"/>
      <c r="AF3522" s="6"/>
      <c r="AG3522" s="6"/>
      <c r="AH3522" s="6"/>
    </row>
    <row r="3523" spans="1:34" ht="12.75">
      <c r="A3523" s="14"/>
      <c r="B3523" s="6"/>
      <c r="C3523" s="14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  <c r="AC3523" s="6"/>
      <c r="AD3523" s="6"/>
      <c r="AE3523" s="6"/>
      <c r="AF3523" s="6"/>
      <c r="AG3523" s="6"/>
      <c r="AH3523" s="6"/>
    </row>
    <row r="3524" spans="1:34" ht="12.75">
      <c r="A3524" s="14"/>
      <c r="B3524" s="6"/>
      <c r="C3524" s="14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  <c r="AC3524" s="6"/>
      <c r="AD3524" s="6"/>
      <c r="AE3524" s="6"/>
      <c r="AF3524" s="6"/>
      <c r="AG3524" s="6"/>
      <c r="AH3524" s="6"/>
    </row>
    <row r="3525" spans="1:34" ht="12.75">
      <c r="A3525" s="14"/>
      <c r="B3525" s="6"/>
      <c r="C3525" s="14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  <c r="AC3525" s="6"/>
      <c r="AD3525" s="6"/>
      <c r="AE3525" s="6"/>
      <c r="AF3525" s="6"/>
      <c r="AG3525" s="6"/>
      <c r="AH3525" s="6"/>
    </row>
    <row r="3526" spans="1:34" ht="12.75">
      <c r="A3526" s="14"/>
      <c r="B3526" s="6"/>
      <c r="C3526" s="14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  <c r="AC3526" s="6"/>
      <c r="AD3526" s="6"/>
      <c r="AE3526" s="6"/>
      <c r="AF3526" s="6"/>
      <c r="AG3526" s="6"/>
      <c r="AH3526" s="6"/>
    </row>
    <row r="3527" spans="1:34" ht="12.75">
      <c r="A3527" s="14"/>
      <c r="B3527" s="6"/>
      <c r="C3527" s="14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  <c r="AC3527" s="6"/>
      <c r="AD3527" s="6"/>
      <c r="AE3527" s="6"/>
      <c r="AF3527" s="6"/>
      <c r="AG3527" s="6"/>
      <c r="AH3527" s="6"/>
    </row>
    <row r="3528" spans="1:34" ht="12.75">
      <c r="A3528" s="14"/>
      <c r="B3528" s="6"/>
      <c r="C3528" s="14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  <c r="AC3528" s="6"/>
      <c r="AD3528" s="6"/>
      <c r="AE3528" s="6"/>
      <c r="AF3528" s="6"/>
      <c r="AG3528" s="6"/>
      <c r="AH3528" s="6"/>
    </row>
    <row r="3529" spans="1:34" ht="12.75">
      <c r="A3529" s="14"/>
      <c r="B3529" s="6"/>
      <c r="C3529" s="14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  <c r="AC3529" s="6"/>
      <c r="AD3529" s="6"/>
      <c r="AE3529" s="6"/>
      <c r="AF3529" s="6"/>
      <c r="AG3529" s="6"/>
      <c r="AH3529" s="6"/>
    </row>
    <row r="3530" spans="1:34" ht="12.75">
      <c r="A3530" s="14"/>
      <c r="B3530" s="6"/>
      <c r="C3530" s="14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  <c r="AC3530" s="6"/>
      <c r="AD3530" s="6"/>
      <c r="AE3530" s="6"/>
      <c r="AF3530" s="6"/>
      <c r="AG3530" s="6"/>
      <c r="AH3530" s="6"/>
    </row>
    <row r="3531" spans="1:34" ht="12.75">
      <c r="A3531" s="14"/>
      <c r="B3531" s="6"/>
      <c r="C3531" s="14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  <c r="AC3531" s="6"/>
      <c r="AD3531" s="6"/>
      <c r="AE3531" s="6"/>
      <c r="AF3531" s="6"/>
      <c r="AG3531" s="6"/>
      <c r="AH3531" s="6"/>
    </row>
    <row r="3532" spans="1:34" ht="12.75">
      <c r="A3532" s="14"/>
      <c r="B3532" s="6"/>
      <c r="C3532" s="14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  <c r="AC3532" s="6"/>
      <c r="AD3532" s="6"/>
      <c r="AE3532" s="6"/>
      <c r="AF3532" s="6"/>
      <c r="AG3532" s="6"/>
      <c r="AH3532" s="6"/>
    </row>
    <row r="3533" spans="1:34" ht="12.75">
      <c r="A3533" s="14"/>
      <c r="B3533" s="6"/>
      <c r="C3533" s="14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  <c r="AC3533" s="6"/>
      <c r="AD3533" s="6"/>
      <c r="AE3533" s="6"/>
      <c r="AF3533" s="6"/>
      <c r="AG3533" s="6"/>
      <c r="AH3533" s="6"/>
    </row>
    <row r="3534" spans="1:34" ht="12.75">
      <c r="A3534" s="14"/>
      <c r="B3534" s="6"/>
      <c r="C3534" s="14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  <c r="AC3534" s="6"/>
      <c r="AD3534" s="6"/>
      <c r="AE3534" s="6"/>
      <c r="AF3534" s="6"/>
      <c r="AG3534" s="6"/>
      <c r="AH3534" s="6"/>
    </row>
    <row r="3535" spans="1:34" ht="12.75">
      <c r="A3535" s="14"/>
      <c r="B3535" s="6"/>
      <c r="C3535" s="14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  <c r="AC3535" s="6"/>
      <c r="AD3535" s="6"/>
      <c r="AE3535" s="6"/>
      <c r="AF3535" s="6"/>
      <c r="AG3535" s="6"/>
      <c r="AH3535" s="6"/>
    </row>
    <row r="3536" spans="1:34" ht="12.75">
      <c r="A3536" s="14"/>
      <c r="B3536" s="6"/>
      <c r="C3536" s="14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  <c r="AC3536" s="6"/>
      <c r="AD3536" s="6"/>
      <c r="AE3536" s="6"/>
      <c r="AF3536" s="6"/>
      <c r="AG3536" s="6"/>
      <c r="AH3536" s="6"/>
    </row>
    <row r="3537" spans="1:34" ht="12.75">
      <c r="A3537" s="14"/>
      <c r="B3537" s="6"/>
      <c r="C3537" s="14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  <c r="AC3537" s="6"/>
      <c r="AD3537" s="6"/>
      <c r="AE3537" s="6"/>
      <c r="AF3537" s="6"/>
      <c r="AG3537" s="6"/>
      <c r="AH3537" s="6"/>
    </row>
    <row r="3538" spans="1:34" ht="12.75">
      <c r="A3538" s="14"/>
      <c r="B3538" s="6"/>
      <c r="C3538" s="14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  <c r="AC3538" s="6"/>
      <c r="AD3538" s="6"/>
      <c r="AE3538" s="6"/>
      <c r="AF3538" s="6"/>
      <c r="AG3538" s="6"/>
      <c r="AH3538" s="6"/>
    </row>
    <row r="3539" spans="1:34" ht="12.75">
      <c r="A3539" s="14"/>
      <c r="B3539" s="6"/>
      <c r="C3539" s="14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  <c r="AC3539" s="6"/>
      <c r="AD3539" s="6"/>
      <c r="AE3539" s="6"/>
      <c r="AF3539" s="6"/>
      <c r="AG3539" s="6"/>
      <c r="AH3539" s="6"/>
    </row>
    <row r="3540" spans="1:34" ht="12.75">
      <c r="A3540" s="14"/>
      <c r="B3540" s="6"/>
      <c r="C3540" s="14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  <c r="AC3540" s="6"/>
      <c r="AD3540" s="6"/>
      <c r="AE3540" s="6"/>
      <c r="AF3540" s="6"/>
      <c r="AG3540" s="6"/>
      <c r="AH3540" s="6"/>
    </row>
    <row r="3541" spans="1:34" ht="12.75">
      <c r="A3541" s="14"/>
      <c r="B3541" s="6"/>
      <c r="C3541" s="14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  <c r="AC3541" s="6"/>
      <c r="AD3541" s="6"/>
      <c r="AE3541" s="6"/>
      <c r="AF3541" s="6"/>
      <c r="AG3541" s="6"/>
      <c r="AH3541" s="6"/>
    </row>
    <row r="3542" spans="1:34" ht="12.75">
      <c r="A3542" s="14"/>
      <c r="B3542" s="6"/>
      <c r="C3542" s="14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  <c r="AC3542" s="6"/>
      <c r="AD3542" s="6"/>
      <c r="AE3542" s="6"/>
      <c r="AF3542" s="6"/>
      <c r="AG3542" s="6"/>
      <c r="AH3542" s="6"/>
    </row>
    <row r="3543" spans="1:34" ht="12.75">
      <c r="A3543" s="14"/>
      <c r="B3543" s="6"/>
      <c r="C3543" s="14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  <c r="AC3543" s="6"/>
      <c r="AD3543" s="6"/>
      <c r="AE3543" s="6"/>
      <c r="AF3543" s="6"/>
      <c r="AG3543" s="6"/>
      <c r="AH3543" s="6"/>
    </row>
    <row r="3544" spans="1:34" ht="12.75">
      <c r="A3544" s="14"/>
      <c r="B3544" s="6"/>
      <c r="C3544" s="14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  <c r="AC3544" s="6"/>
      <c r="AD3544" s="6"/>
      <c r="AE3544" s="6"/>
      <c r="AF3544" s="6"/>
      <c r="AG3544" s="6"/>
      <c r="AH3544" s="6"/>
    </row>
    <row r="3545" spans="1:34" ht="12.75">
      <c r="A3545" s="14"/>
      <c r="B3545" s="6"/>
      <c r="C3545" s="14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  <c r="AC3545" s="6"/>
      <c r="AD3545" s="6"/>
      <c r="AE3545" s="6"/>
      <c r="AF3545" s="6"/>
      <c r="AG3545" s="6"/>
      <c r="AH3545" s="6"/>
    </row>
    <row r="3546" spans="1:34" ht="12.75">
      <c r="A3546" s="14"/>
      <c r="B3546" s="6"/>
      <c r="C3546" s="14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  <c r="AC3546" s="6"/>
      <c r="AD3546" s="6"/>
      <c r="AE3546" s="6"/>
      <c r="AF3546" s="6"/>
      <c r="AG3546" s="6"/>
      <c r="AH3546" s="6"/>
    </row>
    <row r="3547" spans="1:34" ht="12.75">
      <c r="A3547" s="14"/>
      <c r="B3547" s="6"/>
      <c r="C3547" s="14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  <c r="AC3547" s="6"/>
      <c r="AD3547" s="6"/>
      <c r="AE3547" s="6"/>
      <c r="AF3547" s="6"/>
      <c r="AG3547" s="6"/>
      <c r="AH3547" s="6"/>
    </row>
    <row r="3548" spans="1:34" ht="12.75">
      <c r="A3548" s="14"/>
      <c r="B3548" s="6"/>
      <c r="C3548" s="14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  <c r="AC3548" s="6"/>
      <c r="AD3548" s="6"/>
      <c r="AE3548" s="6"/>
      <c r="AF3548" s="6"/>
      <c r="AG3548" s="6"/>
      <c r="AH3548" s="6"/>
    </row>
    <row r="3549" spans="1:34" ht="12.75">
      <c r="A3549" s="14"/>
      <c r="B3549" s="6"/>
      <c r="C3549" s="14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  <c r="AC3549" s="6"/>
      <c r="AD3549" s="6"/>
      <c r="AE3549" s="6"/>
      <c r="AF3549" s="6"/>
      <c r="AG3549" s="6"/>
      <c r="AH3549" s="6"/>
    </row>
    <row r="3550" spans="1:34" ht="12.75">
      <c r="A3550" s="14"/>
      <c r="B3550" s="6"/>
      <c r="C3550" s="14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  <c r="AC3550" s="6"/>
      <c r="AD3550" s="6"/>
      <c r="AE3550" s="6"/>
      <c r="AF3550" s="6"/>
      <c r="AG3550" s="6"/>
      <c r="AH3550" s="6"/>
    </row>
    <row r="3551" spans="1:34" ht="12.75">
      <c r="A3551" s="14"/>
      <c r="B3551" s="6"/>
      <c r="C3551" s="14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  <c r="AC3551" s="6"/>
      <c r="AD3551" s="6"/>
      <c r="AE3551" s="6"/>
      <c r="AF3551" s="6"/>
      <c r="AG3551" s="6"/>
      <c r="AH3551" s="6"/>
    </row>
    <row r="3552" spans="1:34" ht="12.75">
      <c r="A3552" s="14"/>
      <c r="B3552" s="6"/>
      <c r="C3552" s="14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  <c r="AC3552" s="6"/>
      <c r="AD3552" s="6"/>
      <c r="AE3552" s="6"/>
      <c r="AF3552" s="6"/>
      <c r="AG3552" s="6"/>
      <c r="AH3552" s="6"/>
    </row>
    <row r="3553" spans="1:34" ht="12.75">
      <c r="A3553" s="14"/>
      <c r="B3553" s="6"/>
      <c r="C3553" s="14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  <c r="AC3553" s="6"/>
      <c r="AD3553" s="6"/>
      <c r="AE3553" s="6"/>
      <c r="AF3553" s="6"/>
      <c r="AG3553" s="6"/>
      <c r="AH3553" s="6"/>
    </row>
    <row r="3554" spans="1:34" ht="12.75">
      <c r="A3554" s="14"/>
      <c r="B3554" s="6"/>
      <c r="C3554" s="14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  <c r="AC3554" s="6"/>
      <c r="AD3554" s="6"/>
      <c r="AE3554" s="6"/>
      <c r="AF3554" s="6"/>
      <c r="AG3554" s="6"/>
      <c r="AH3554" s="6"/>
    </row>
    <row r="3555" spans="1:34" ht="12.75">
      <c r="A3555" s="14"/>
      <c r="B3555" s="6"/>
      <c r="C3555" s="14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  <c r="AC3555" s="6"/>
      <c r="AD3555" s="6"/>
      <c r="AE3555" s="6"/>
      <c r="AF3555" s="6"/>
      <c r="AG3555" s="6"/>
      <c r="AH3555" s="6"/>
    </row>
    <row r="3556" spans="1:34" ht="12.75">
      <c r="A3556" s="14"/>
      <c r="B3556" s="6"/>
      <c r="C3556" s="14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  <c r="AC3556" s="6"/>
      <c r="AD3556" s="6"/>
      <c r="AE3556" s="6"/>
      <c r="AF3556" s="6"/>
      <c r="AG3556" s="6"/>
      <c r="AH3556" s="6"/>
    </row>
    <row r="3557" spans="1:34" ht="12.75">
      <c r="A3557" s="14"/>
      <c r="B3557" s="6"/>
      <c r="C3557" s="14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  <c r="AC3557" s="6"/>
      <c r="AD3557" s="6"/>
      <c r="AE3557" s="6"/>
      <c r="AF3557" s="6"/>
      <c r="AG3557" s="6"/>
      <c r="AH3557" s="6"/>
    </row>
    <row r="3558" spans="1:34" ht="12.75">
      <c r="A3558" s="14"/>
      <c r="B3558" s="6"/>
      <c r="C3558" s="14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  <c r="AC3558" s="6"/>
      <c r="AD3558" s="6"/>
      <c r="AE3558" s="6"/>
      <c r="AF3558" s="6"/>
      <c r="AG3558" s="6"/>
      <c r="AH3558" s="6"/>
    </row>
    <row r="3559" spans="1:34" ht="12.75">
      <c r="A3559" s="14"/>
      <c r="B3559" s="6"/>
      <c r="C3559" s="14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  <c r="AC3559" s="6"/>
      <c r="AD3559" s="6"/>
      <c r="AE3559" s="6"/>
      <c r="AF3559" s="6"/>
      <c r="AG3559" s="6"/>
      <c r="AH3559" s="6"/>
    </row>
    <row r="3560" spans="1:34" ht="12.75">
      <c r="A3560" s="14"/>
      <c r="B3560" s="6"/>
      <c r="C3560" s="14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  <c r="AC3560" s="6"/>
      <c r="AD3560" s="6"/>
      <c r="AE3560" s="6"/>
      <c r="AF3560" s="6"/>
      <c r="AG3560" s="6"/>
      <c r="AH3560" s="6"/>
    </row>
    <row r="3561" spans="1:34" ht="12.75">
      <c r="A3561" s="14"/>
      <c r="B3561" s="6"/>
      <c r="C3561" s="14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  <c r="AC3561" s="6"/>
      <c r="AD3561" s="6"/>
      <c r="AE3561" s="6"/>
      <c r="AF3561" s="6"/>
      <c r="AG3561" s="6"/>
      <c r="AH3561" s="6"/>
    </row>
    <row r="3562" spans="1:34" ht="12.75">
      <c r="A3562" s="14"/>
      <c r="B3562" s="6"/>
      <c r="C3562" s="14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  <c r="AC3562" s="6"/>
      <c r="AD3562" s="6"/>
      <c r="AE3562" s="6"/>
      <c r="AF3562" s="6"/>
      <c r="AG3562" s="6"/>
      <c r="AH3562" s="6"/>
    </row>
    <row r="3563" spans="1:34" ht="12.75">
      <c r="A3563" s="14"/>
      <c r="B3563" s="6"/>
      <c r="C3563" s="14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  <c r="AC3563" s="6"/>
      <c r="AD3563" s="6"/>
      <c r="AE3563" s="6"/>
      <c r="AF3563" s="6"/>
      <c r="AG3563" s="6"/>
      <c r="AH3563" s="6"/>
    </row>
    <row r="3564" spans="1:34" ht="12.75">
      <c r="A3564" s="14"/>
      <c r="B3564" s="6"/>
      <c r="C3564" s="14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  <c r="AC3564" s="6"/>
      <c r="AD3564" s="6"/>
      <c r="AE3564" s="6"/>
      <c r="AF3564" s="6"/>
      <c r="AG3564" s="6"/>
      <c r="AH3564" s="6"/>
    </row>
    <row r="3565" spans="1:34" ht="12.75">
      <c r="A3565" s="14"/>
      <c r="B3565" s="6"/>
      <c r="C3565" s="14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  <c r="AC3565" s="6"/>
      <c r="AD3565" s="6"/>
      <c r="AE3565" s="6"/>
      <c r="AF3565" s="6"/>
      <c r="AG3565" s="6"/>
      <c r="AH3565" s="6"/>
    </row>
    <row r="3566" spans="1:34" ht="12.75">
      <c r="A3566" s="14"/>
      <c r="B3566" s="6"/>
      <c r="C3566" s="14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  <c r="AC3566" s="6"/>
      <c r="AD3566" s="6"/>
      <c r="AE3566" s="6"/>
      <c r="AF3566" s="6"/>
      <c r="AG3566" s="6"/>
      <c r="AH3566" s="6"/>
    </row>
    <row r="3567" spans="1:34" ht="12.75">
      <c r="A3567" s="14"/>
      <c r="B3567" s="6"/>
      <c r="C3567" s="14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  <c r="AC3567" s="6"/>
      <c r="AD3567" s="6"/>
      <c r="AE3567" s="6"/>
      <c r="AF3567" s="6"/>
      <c r="AG3567" s="6"/>
      <c r="AH3567" s="6"/>
    </row>
    <row r="3568" spans="1:34" ht="12.75">
      <c r="A3568" s="14"/>
      <c r="B3568" s="6"/>
      <c r="C3568" s="14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  <c r="AC3568" s="6"/>
      <c r="AD3568" s="6"/>
      <c r="AE3568" s="6"/>
      <c r="AF3568" s="6"/>
      <c r="AG3568" s="6"/>
      <c r="AH3568" s="6"/>
    </row>
    <row r="3569" spans="1:34" ht="12.75">
      <c r="A3569" s="14"/>
      <c r="B3569" s="6"/>
      <c r="C3569" s="14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  <c r="AC3569" s="6"/>
      <c r="AD3569" s="6"/>
      <c r="AE3569" s="6"/>
      <c r="AF3569" s="6"/>
      <c r="AG3569" s="6"/>
      <c r="AH3569" s="6"/>
    </row>
    <row r="3570" spans="1:34" ht="12.75">
      <c r="A3570" s="14"/>
      <c r="B3570" s="6"/>
      <c r="C3570" s="14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  <c r="AC3570" s="6"/>
      <c r="AD3570" s="6"/>
      <c r="AE3570" s="6"/>
      <c r="AF3570" s="6"/>
      <c r="AG3570" s="6"/>
      <c r="AH3570" s="6"/>
    </row>
    <row r="3571" spans="1:34" ht="12.75">
      <c r="A3571" s="14"/>
      <c r="B3571" s="6"/>
      <c r="C3571" s="14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  <c r="AC3571" s="6"/>
      <c r="AD3571" s="6"/>
      <c r="AE3571" s="6"/>
      <c r="AF3571" s="6"/>
      <c r="AG3571" s="6"/>
      <c r="AH3571" s="6"/>
    </row>
    <row r="3572" spans="1:34" ht="12.75">
      <c r="A3572" s="14"/>
      <c r="B3572" s="6"/>
      <c r="C3572" s="14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  <c r="AC3572" s="6"/>
      <c r="AD3572" s="6"/>
      <c r="AE3572" s="6"/>
      <c r="AF3572" s="6"/>
      <c r="AG3572" s="6"/>
      <c r="AH3572" s="6"/>
    </row>
    <row r="3573" spans="1:34" ht="12.75">
      <c r="A3573" s="14"/>
      <c r="B3573" s="6"/>
      <c r="C3573" s="14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  <c r="AC3573" s="6"/>
      <c r="AD3573" s="6"/>
      <c r="AE3573" s="6"/>
      <c r="AF3573" s="6"/>
      <c r="AG3573" s="6"/>
      <c r="AH3573" s="6"/>
    </row>
    <row r="3574" spans="1:34" ht="12.75">
      <c r="A3574" s="14"/>
      <c r="B3574" s="6"/>
      <c r="C3574" s="14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  <c r="AC3574" s="6"/>
      <c r="AD3574" s="6"/>
      <c r="AE3574" s="6"/>
      <c r="AF3574" s="6"/>
      <c r="AG3574" s="6"/>
      <c r="AH3574" s="6"/>
    </row>
    <row r="3575" spans="1:34" ht="12.75">
      <c r="A3575" s="14"/>
      <c r="B3575" s="6"/>
      <c r="C3575" s="14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  <c r="AC3575" s="6"/>
      <c r="AD3575" s="6"/>
      <c r="AE3575" s="6"/>
      <c r="AF3575" s="6"/>
      <c r="AG3575" s="6"/>
      <c r="AH3575" s="6"/>
    </row>
    <row r="3576" spans="1:34" ht="12.75">
      <c r="A3576" s="14"/>
      <c r="B3576" s="6"/>
      <c r="C3576" s="14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  <c r="AC3576" s="6"/>
      <c r="AD3576" s="6"/>
      <c r="AE3576" s="6"/>
      <c r="AF3576" s="6"/>
      <c r="AG3576" s="6"/>
      <c r="AH3576" s="6"/>
    </row>
    <row r="3577" spans="1:34" ht="12.75">
      <c r="A3577" s="14"/>
      <c r="B3577" s="6"/>
      <c r="C3577" s="14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  <c r="AC3577" s="6"/>
      <c r="AD3577" s="6"/>
      <c r="AE3577" s="6"/>
      <c r="AF3577" s="6"/>
      <c r="AG3577" s="6"/>
      <c r="AH3577" s="6"/>
    </row>
    <row r="3578" spans="1:34" ht="12.75">
      <c r="A3578" s="14"/>
      <c r="B3578" s="6"/>
      <c r="C3578" s="14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  <c r="AC3578" s="6"/>
      <c r="AD3578" s="6"/>
      <c r="AE3578" s="6"/>
      <c r="AF3578" s="6"/>
      <c r="AG3578" s="6"/>
      <c r="AH3578" s="6"/>
    </row>
    <row r="3579" spans="1:34" ht="12.75">
      <c r="A3579" s="14"/>
      <c r="B3579" s="6"/>
      <c r="C3579" s="14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  <c r="AC3579" s="6"/>
      <c r="AD3579" s="6"/>
      <c r="AE3579" s="6"/>
      <c r="AF3579" s="6"/>
      <c r="AG3579" s="6"/>
      <c r="AH3579" s="6"/>
    </row>
    <row r="3580" spans="1:34" ht="12.75">
      <c r="A3580" s="14"/>
      <c r="B3580" s="6"/>
      <c r="C3580" s="14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  <c r="AC3580" s="6"/>
      <c r="AD3580" s="6"/>
      <c r="AE3580" s="6"/>
      <c r="AF3580" s="6"/>
      <c r="AG3580" s="6"/>
      <c r="AH3580" s="6"/>
    </row>
    <row r="3581" spans="1:34" ht="12.75">
      <c r="A3581" s="14"/>
      <c r="B3581" s="6"/>
      <c r="C3581" s="14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  <c r="AC3581" s="6"/>
      <c r="AD3581" s="6"/>
      <c r="AE3581" s="6"/>
      <c r="AF3581" s="6"/>
      <c r="AG3581" s="6"/>
      <c r="AH3581" s="6"/>
    </row>
    <row r="3582" spans="1:34" ht="12.75">
      <c r="A3582" s="14"/>
      <c r="B3582" s="6"/>
      <c r="C3582" s="14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  <c r="AC3582" s="6"/>
      <c r="AD3582" s="6"/>
      <c r="AE3582" s="6"/>
      <c r="AF3582" s="6"/>
      <c r="AG3582" s="6"/>
      <c r="AH3582" s="6"/>
    </row>
    <row r="3583" spans="1:34" ht="12.75">
      <c r="A3583" s="14"/>
      <c r="B3583" s="6"/>
      <c r="C3583" s="14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  <c r="AC3583" s="6"/>
      <c r="AD3583" s="6"/>
      <c r="AE3583" s="6"/>
      <c r="AF3583" s="6"/>
      <c r="AG3583" s="6"/>
      <c r="AH3583" s="6"/>
    </row>
    <row r="3584" spans="1:34" ht="12.75">
      <c r="A3584" s="14"/>
      <c r="B3584" s="6"/>
      <c r="C3584" s="14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  <c r="AC3584" s="6"/>
      <c r="AD3584" s="6"/>
      <c r="AE3584" s="6"/>
      <c r="AF3584" s="6"/>
      <c r="AG3584" s="6"/>
      <c r="AH3584" s="6"/>
    </row>
    <row r="3585" spans="1:34" ht="12.75">
      <c r="A3585" s="14"/>
      <c r="B3585" s="6"/>
      <c r="C3585" s="14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  <c r="AC3585" s="6"/>
      <c r="AD3585" s="6"/>
      <c r="AE3585" s="6"/>
      <c r="AF3585" s="6"/>
      <c r="AG3585" s="6"/>
      <c r="AH3585" s="6"/>
    </row>
    <row r="3586" spans="1:34" ht="12.75">
      <c r="A3586" s="14"/>
      <c r="B3586" s="6"/>
      <c r="C3586" s="14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  <c r="AC3586" s="6"/>
      <c r="AD3586" s="6"/>
      <c r="AE3586" s="6"/>
      <c r="AF3586" s="6"/>
      <c r="AG3586" s="6"/>
      <c r="AH3586" s="6"/>
    </row>
    <row r="3587" spans="1:34" ht="12.75">
      <c r="A3587" s="14"/>
      <c r="B3587" s="6"/>
      <c r="C3587" s="14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  <c r="AC3587" s="6"/>
      <c r="AD3587" s="6"/>
      <c r="AE3587" s="6"/>
      <c r="AF3587" s="6"/>
      <c r="AG3587" s="6"/>
      <c r="AH3587" s="6"/>
    </row>
    <row r="3588" spans="1:34" ht="12.75">
      <c r="A3588" s="14"/>
      <c r="B3588" s="6"/>
      <c r="C3588" s="14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  <c r="AC3588" s="6"/>
      <c r="AD3588" s="6"/>
      <c r="AE3588" s="6"/>
      <c r="AF3588" s="6"/>
      <c r="AG3588" s="6"/>
      <c r="AH3588" s="6"/>
    </row>
    <row r="3589" spans="1:34" ht="12.75">
      <c r="A3589" s="14"/>
      <c r="B3589" s="6"/>
      <c r="C3589" s="14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  <c r="AC3589" s="6"/>
      <c r="AD3589" s="6"/>
      <c r="AE3589" s="6"/>
      <c r="AF3589" s="6"/>
      <c r="AG3589" s="6"/>
      <c r="AH3589" s="6"/>
    </row>
    <row r="3590" spans="1:34" ht="12.75">
      <c r="A3590" s="14"/>
      <c r="B3590" s="6"/>
      <c r="C3590" s="14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  <c r="AC3590" s="6"/>
      <c r="AD3590" s="6"/>
      <c r="AE3590" s="6"/>
      <c r="AF3590" s="6"/>
      <c r="AG3590" s="6"/>
      <c r="AH3590" s="6"/>
    </row>
    <row r="3591" spans="1:34" ht="12.75">
      <c r="A3591" s="14"/>
      <c r="B3591" s="6"/>
      <c r="C3591" s="14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  <c r="AC3591" s="6"/>
      <c r="AD3591" s="6"/>
      <c r="AE3591" s="6"/>
      <c r="AF3591" s="6"/>
      <c r="AG3591" s="6"/>
      <c r="AH3591" s="6"/>
    </row>
    <row r="3592" spans="1:34" ht="12.75">
      <c r="A3592" s="14"/>
      <c r="B3592" s="6"/>
      <c r="C3592" s="14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  <c r="AC3592" s="6"/>
      <c r="AD3592" s="6"/>
      <c r="AE3592" s="6"/>
      <c r="AF3592" s="6"/>
      <c r="AG3592" s="6"/>
      <c r="AH3592" s="6"/>
    </row>
    <row r="3593" spans="1:34" ht="12.75">
      <c r="A3593" s="14"/>
      <c r="B3593" s="6"/>
      <c r="C3593" s="14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  <c r="AC3593" s="6"/>
      <c r="AD3593" s="6"/>
      <c r="AE3593" s="6"/>
      <c r="AF3593" s="6"/>
      <c r="AG3593" s="6"/>
      <c r="AH3593" s="6"/>
    </row>
    <row r="3594" spans="1:34" ht="12.75">
      <c r="A3594" s="14"/>
      <c r="B3594" s="6"/>
      <c r="C3594" s="14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  <c r="AC3594" s="6"/>
      <c r="AD3594" s="6"/>
      <c r="AE3594" s="6"/>
      <c r="AF3594" s="6"/>
      <c r="AG3594" s="6"/>
      <c r="AH3594" s="6"/>
    </row>
    <row r="3595" spans="1:34" ht="12.75">
      <c r="A3595" s="14"/>
      <c r="B3595" s="6"/>
      <c r="C3595" s="14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  <c r="AC3595" s="6"/>
      <c r="AD3595" s="6"/>
      <c r="AE3595" s="6"/>
      <c r="AF3595" s="6"/>
      <c r="AG3595" s="6"/>
      <c r="AH3595" s="6"/>
    </row>
    <row r="3596" spans="1:34" ht="12.75">
      <c r="A3596" s="14"/>
      <c r="B3596" s="6"/>
      <c r="C3596" s="14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  <c r="AC3596" s="6"/>
      <c r="AD3596" s="6"/>
      <c r="AE3596" s="6"/>
      <c r="AF3596" s="6"/>
      <c r="AG3596" s="6"/>
      <c r="AH3596" s="6"/>
    </row>
    <row r="3597" spans="1:34" ht="12.75">
      <c r="A3597" s="14"/>
      <c r="B3597" s="6"/>
      <c r="C3597" s="14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  <c r="AC3597" s="6"/>
      <c r="AD3597" s="6"/>
      <c r="AE3597" s="6"/>
      <c r="AF3597" s="6"/>
      <c r="AG3597" s="6"/>
      <c r="AH3597" s="6"/>
    </row>
    <row r="3598" spans="1:34" ht="12.75">
      <c r="A3598" s="14"/>
      <c r="B3598" s="6"/>
      <c r="C3598" s="14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  <c r="AC3598" s="6"/>
      <c r="AD3598" s="6"/>
      <c r="AE3598" s="6"/>
      <c r="AF3598" s="6"/>
      <c r="AG3598" s="6"/>
      <c r="AH3598" s="6"/>
    </row>
    <row r="3599" spans="1:34" ht="12.75">
      <c r="A3599" s="14"/>
      <c r="B3599" s="6"/>
      <c r="C3599" s="14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  <c r="AC3599" s="6"/>
      <c r="AD3599" s="6"/>
      <c r="AE3599" s="6"/>
      <c r="AF3599" s="6"/>
      <c r="AG3599" s="6"/>
      <c r="AH3599" s="6"/>
    </row>
    <row r="3600" spans="1:34" ht="12.75">
      <c r="A3600" s="14"/>
      <c r="B3600" s="6"/>
      <c r="C3600" s="14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  <c r="AC3600" s="6"/>
      <c r="AD3600" s="6"/>
      <c r="AE3600" s="6"/>
      <c r="AF3600" s="6"/>
      <c r="AG3600" s="6"/>
      <c r="AH3600" s="6"/>
    </row>
    <row r="3601" spans="1:34" ht="12.75">
      <c r="A3601" s="14"/>
      <c r="B3601" s="6"/>
      <c r="C3601" s="14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  <c r="AC3601" s="6"/>
      <c r="AD3601" s="6"/>
      <c r="AE3601" s="6"/>
      <c r="AF3601" s="6"/>
      <c r="AG3601" s="6"/>
      <c r="AH3601" s="6"/>
    </row>
    <row r="3602" spans="1:34" ht="12.75">
      <c r="A3602" s="14"/>
      <c r="B3602" s="6"/>
      <c r="C3602" s="14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  <c r="AC3602" s="6"/>
      <c r="AD3602" s="6"/>
      <c r="AE3602" s="6"/>
      <c r="AF3602" s="6"/>
      <c r="AG3602" s="6"/>
      <c r="AH3602" s="6"/>
    </row>
    <row r="3603" spans="1:34" ht="12.75">
      <c r="A3603" s="14"/>
      <c r="B3603" s="6"/>
      <c r="C3603" s="14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  <c r="AC3603" s="6"/>
      <c r="AD3603" s="6"/>
      <c r="AE3603" s="6"/>
      <c r="AF3603" s="6"/>
      <c r="AG3603" s="6"/>
      <c r="AH3603" s="6"/>
    </row>
    <row r="3604" spans="1:34" ht="12.75">
      <c r="A3604" s="14"/>
      <c r="B3604" s="6"/>
      <c r="C3604" s="14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  <c r="AC3604" s="6"/>
      <c r="AD3604" s="6"/>
      <c r="AE3604" s="6"/>
      <c r="AF3604" s="6"/>
      <c r="AG3604" s="6"/>
      <c r="AH3604" s="6"/>
    </row>
    <row r="3605" spans="1:34" ht="12.75">
      <c r="A3605" s="14"/>
      <c r="B3605" s="6"/>
      <c r="C3605" s="14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  <c r="AC3605" s="6"/>
      <c r="AD3605" s="6"/>
      <c r="AE3605" s="6"/>
      <c r="AF3605" s="6"/>
      <c r="AG3605" s="6"/>
      <c r="AH3605" s="6"/>
    </row>
    <row r="3606" spans="1:34" ht="12.75">
      <c r="A3606" s="14"/>
      <c r="B3606" s="6"/>
      <c r="C3606" s="14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  <c r="AC3606" s="6"/>
      <c r="AD3606" s="6"/>
      <c r="AE3606" s="6"/>
      <c r="AF3606" s="6"/>
      <c r="AG3606" s="6"/>
      <c r="AH3606" s="6"/>
    </row>
    <row r="3607" spans="1:34" ht="12.75">
      <c r="A3607" s="14"/>
      <c r="B3607" s="6"/>
      <c r="C3607" s="14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6"/>
      <c r="AD3607" s="6"/>
      <c r="AE3607" s="6"/>
      <c r="AF3607" s="6"/>
      <c r="AG3607" s="6"/>
      <c r="AH3607" s="6"/>
    </row>
    <row r="3608" spans="1:34" ht="12.75">
      <c r="A3608" s="14"/>
      <c r="B3608" s="6"/>
      <c r="C3608" s="14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6"/>
      <c r="AD3608" s="6"/>
      <c r="AE3608" s="6"/>
      <c r="AF3608" s="6"/>
      <c r="AG3608" s="6"/>
      <c r="AH3608" s="6"/>
    </row>
    <row r="3609" spans="1:34" ht="12.75">
      <c r="A3609" s="14"/>
      <c r="B3609" s="6"/>
      <c r="C3609" s="14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6"/>
      <c r="AD3609" s="6"/>
      <c r="AE3609" s="6"/>
      <c r="AF3609" s="6"/>
      <c r="AG3609" s="6"/>
      <c r="AH3609" s="6"/>
    </row>
    <row r="3610" spans="1:34" ht="12.75">
      <c r="A3610" s="14"/>
      <c r="B3610" s="6"/>
      <c r="C3610" s="14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6"/>
      <c r="AD3610" s="6"/>
      <c r="AE3610" s="6"/>
      <c r="AF3610" s="6"/>
      <c r="AG3610" s="6"/>
      <c r="AH3610" s="6"/>
    </row>
    <row r="3611" spans="1:34" ht="12.75">
      <c r="A3611" s="14"/>
      <c r="B3611" s="6"/>
      <c r="C3611" s="14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6"/>
      <c r="AD3611" s="6"/>
      <c r="AE3611" s="6"/>
      <c r="AF3611" s="6"/>
      <c r="AG3611" s="6"/>
      <c r="AH3611" s="6"/>
    </row>
    <row r="3612" spans="1:34" ht="12.75">
      <c r="A3612" s="14"/>
      <c r="B3612" s="6"/>
      <c r="C3612" s="14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6"/>
      <c r="AD3612" s="6"/>
      <c r="AE3612" s="6"/>
      <c r="AF3612" s="6"/>
      <c r="AG3612" s="6"/>
      <c r="AH3612" s="6"/>
    </row>
    <row r="3613" spans="1:34" ht="12.75">
      <c r="A3613" s="14"/>
      <c r="B3613" s="6"/>
      <c r="C3613" s="14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6"/>
      <c r="AD3613" s="6"/>
      <c r="AE3613" s="6"/>
      <c r="AF3613" s="6"/>
      <c r="AG3613" s="6"/>
      <c r="AH3613" s="6"/>
    </row>
    <row r="3614" spans="1:34" ht="12.75">
      <c r="A3614" s="14"/>
      <c r="B3614" s="6"/>
      <c r="C3614" s="14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6"/>
      <c r="AD3614" s="6"/>
      <c r="AE3614" s="6"/>
      <c r="AF3614" s="6"/>
      <c r="AG3614" s="6"/>
      <c r="AH3614" s="6"/>
    </row>
    <row r="3615" spans="1:34" ht="12.75">
      <c r="A3615" s="14"/>
      <c r="B3615" s="6"/>
      <c r="C3615" s="14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6"/>
      <c r="AD3615" s="6"/>
      <c r="AE3615" s="6"/>
      <c r="AF3615" s="6"/>
      <c r="AG3615" s="6"/>
      <c r="AH3615" s="6"/>
    </row>
    <row r="3616" spans="1:34" ht="12.75">
      <c r="A3616" s="14"/>
      <c r="B3616" s="6"/>
      <c r="C3616" s="14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  <c r="AC3616" s="6"/>
      <c r="AD3616" s="6"/>
      <c r="AE3616" s="6"/>
      <c r="AF3616" s="6"/>
      <c r="AG3616" s="6"/>
      <c r="AH3616" s="6"/>
    </row>
    <row r="3617" spans="1:34" ht="12.75">
      <c r="A3617" s="14"/>
      <c r="B3617" s="6"/>
      <c r="C3617" s="14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  <c r="AC3617" s="6"/>
      <c r="AD3617" s="6"/>
      <c r="AE3617" s="6"/>
      <c r="AF3617" s="6"/>
      <c r="AG3617" s="6"/>
      <c r="AH3617" s="6"/>
    </row>
    <row r="3618" spans="1:34" ht="12.75">
      <c r="A3618" s="14"/>
      <c r="B3618" s="6"/>
      <c r="C3618" s="14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  <c r="AC3618" s="6"/>
      <c r="AD3618" s="6"/>
      <c r="AE3618" s="6"/>
      <c r="AF3618" s="6"/>
      <c r="AG3618" s="6"/>
      <c r="AH3618" s="6"/>
    </row>
    <row r="3619" spans="1:34" ht="12.75">
      <c r="A3619" s="14"/>
      <c r="B3619" s="6"/>
      <c r="C3619" s="14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  <c r="AC3619" s="6"/>
      <c r="AD3619" s="6"/>
      <c r="AE3619" s="6"/>
      <c r="AF3619" s="6"/>
      <c r="AG3619" s="6"/>
      <c r="AH3619" s="6"/>
    </row>
    <row r="3620" spans="1:34" ht="12.75">
      <c r="A3620" s="14"/>
      <c r="B3620" s="6"/>
      <c r="C3620" s="14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  <c r="AC3620" s="6"/>
      <c r="AD3620" s="6"/>
      <c r="AE3620" s="6"/>
      <c r="AF3620" s="6"/>
      <c r="AG3620" s="6"/>
      <c r="AH3620" s="6"/>
    </row>
    <row r="3621" spans="1:34" ht="12.75">
      <c r="A3621" s="14"/>
      <c r="B3621" s="6"/>
      <c r="C3621" s="14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  <c r="AC3621" s="6"/>
      <c r="AD3621" s="6"/>
      <c r="AE3621" s="6"/>
      <c r="AF3621" s="6"/>
      <c r="AG3621" s="6"/>
      <c r="AH3621" s="6"/>
    </row>
    <row r="3622" spans="1:34" ht="12.75">
      <c r="A3622" s="14"/>
      <c r="B3622" s="6"/>
      <c r="C3622" s="14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  <c r="AC3622" s="6"/>
      <c r="AD3622" s="6"/>
      <c r="AE3622" s="6"/>
      <c r="AF3622" s="6"/>
      <c r="AG3622" s="6"/>
      <c r="AH3622" s="6"/>
    </row>
    <row r="3623" spans="1:34" ht="12.75">
      <c r="A3623" s="14"/>
      <c r="B3623" s="6"/>
      <c r="C3623" s="14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  <c r="AC3623" s="6"/>
      <c r="AD3623" s="6"/>
      <c r="AE3623" s="6"/>
      <c r="AF3623" s="6"/>
      <c r="AG3623" s="6"/>
      <c r="AH3623" s="6"/>
    </row>
    <row r="3624" spans="1:34" ht="12.75">
      <c r="A3624" s="14"/>
      <c r="B3624" s="6"/>
      <c r="C3624" s="14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  <c r="AC3624" s="6"/>
      <c r="AD3624" s="6"/>
      <c r="AE3624" s="6"/>
      <c r="AF3624" s="6"/>
      <c r="AG3624" s="6"/>
      <c r="AH3624" s="6"/>
    </row>
    <row r="3625" spans="1:34" ht="12.75">
      <c r="A3625" s="14"/>
      <c r="B3625" s="6"/>
      <c r="C3625" s="14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  <c r="AC3625" s="6"/>
      <c r="AD3625" s="6"/>
      <c r="AE3625" s="6"/>
      <c r="AF3625" s="6"/>
      <c r="AG3625" s="6"/>
      <c r="AH3625" s="6"/>
    </row>
    <row r="3626" spans="1:34" ht="12.75">
      <c r="A3626" s="14"/>
      <c r="B3626" s="6"/>
      <c r="C3626" s="14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  <c r="AC3626" s="6"/>
      <c r="AD3626" s="6"/>
      <c r="AE3626" s="6"/>
      <c r="AF3626" s="6"/>
      <c r="AG3626" s="6"/>
      <c r="AH3626" s="6"/>
    </row>
    <row r="3627" spans="1:34" ht="12.75">
      <c r="A3627" s="14"/>
      <c r="B3627" s="6"/>
      <c r="C3627" s="14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  <c r="AC3627" s="6"/>
      <c r="AD3627" s="6"/>
      <c r="AE3627" s="6"/>
      <c r="AF3627" s="6"/>
      <c r="AG3627" s="6"/>
      <c r="AH3627" s="6"/>
    </row>
    <row r="3628" spans="1:34" ht="12.75">
      <c r="A3628" s="14"/>
      <c r="B3628" s="6"/>
      <c r="C3628" s="14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  <c r="AC3628" s="6"/>
      <c r="AD3628" s="6"/>
      <c r="AE3628" s="6"/>
      <c r="AF3628" s="6"/>
      <c r="AG3628" s="6"/>
      <c r="AH3628" s="6"/>
    </row>
    <row r="3629" spans="1:34" ht="12.75">
      <c r="A3629" s="14"/>
      <c r="B3629" s="6"/>
      <c r="C3629" s="14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  <c r="AC3629" s="6"/>
      <c r="AD3629" s="6"/>
      <c r="AE3629" s="6"/>
      <c r="AF3629" s="6"/>
      <c r="AG3629" s="6"/>
      <c r="AH3629" s="6"/>
    </row>
    <row r="3630" spans="1:34" ht="12.75">
      <c r="A3630" s="14"/>
      <c r="B3630" s="6"/>
      <c r="C3630" s="14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  <c r="AC3630" s="6"/>
      <c r="AD3630" s="6"/>
      <c r="AE3630" s="6"/>
      <c r="AF3630" s="6"/>
      <c r="AG3630" s="6"/>
      <c r="AH3630" s="6"/>
    </row>
    <row r="3631" spans="1:34" ht="12.75">
      <c r="A3631" s="14"/>
      <c r="B3631" s="6"/>
      <c r="C3631" s="14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  <c r="AC3631" s="6"/>
      <c r="AD3631" s="6"/>
      <c r="AE3631" s="6"/>
      <c r="AF3631" s="6"/>
      <c r="AG3631" s="6"/>
      <c r="AH3631" s="6"/>
    </row>
    <row r="3632" spans="1:34" ht="12.75">
      <c r="A3632" s="14"/>
      <c r="B3632" s="6"/>
      <c r="C3632" s="14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  <c r="AC3632" s="6"/>
      <c r="AD3632" s="6"/>
      <c r="AE3632" s="6"/>
      <c r="AF3632" s="6"/>
      <c r="AG3632" s="6"/>
      <c r="AH3632" s="6"/>
    </row>
    <row r="3633" spans="1:34" ht="12.75">
      <c r="A3633" s="14"/>
      <c r="B3633" s="6"/>
      <c r="C3633" s="14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  <c r="AC3633" s="6"/>
      <c r="AD3633" s="6"/>
      <c r="AE3633" s="6"/>
      <c r="AF3633" s="6"/>
      <c r="AG3633" s="6"/>
      <c r="AH3633" s="6"/>
    </row>
    <row r="3634" spans="1:34" ht="12.75">
      <c r="A3634" s="14"/>
      <c r="B3634" s="6"/>
      <c r="C3634" s="14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  <c r="AC3634" s="6"/>
      <c r="AD3634" s="6"/>
      <c r="AE3634" s="6"/>
      <c r="AF3634" s="6"/>
      <c r="AG3634" s="6"/>
      <c r="AH3634" s="6"/>
    </row>
    <row r="3635" spans="1:34" ht="12.75">
      <c r="A3635" s="14"/>
      <c r="B3635" s="6"/>
      <c r="C3635" s="14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  <c r="AC3635" s="6"/>
      <c r="AD3635" s="6"/>
      <c r="AE3635" s="6"/>
      <c r="AF3635" s="6"/>
      <c r="AG3635" s="6"/>
      <c r="AH3635" s="6"/>
    </row>
    <row r="3636" spans="1:34" ht="12.75">
      <c r="A3636" s="14"/>
      <c r="B3636" s="6"/>
      <c r="C3636" s="14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  <c r="AC3636" s="6"/>
      <c r="AD3636" s="6"/>
      <c r="AE3636" s="6"/>
      <c r="AF3636" s="6"/>
      <c r="AG3636" s="6"/>
      <c r="AH3636" s="6"/>
    </row>
    <row r="3637" spans="1:34" ht="12.75">
      <c r="A3637" s="14"/>
      <c r="B3637" s="6"/>
      <c r="C3637" s="14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  <c r="AC3637" s="6"/>
      <c r="AD3637" s="6"/>
      <c r="AE3637" s="6"/>
      <c r="AF3637" s="6"/>
      <c r="AG3637" s="6"/>
      <c r="AH3637" s="6"/>
    </row>
    <row r="3638" spans="1:34" ht="12.75">
      <c r="A3638" s="14"/>
      <c r="B3638" s="6"/>
      <c r="C3638" s="14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  <c r="AC3638" s="6"/>
      <c r="AD3638" s="6"/>
      <c r="AE3638" s="6"/>
      <c r="AF3638" s="6"/>
      <c r="AG3638" s="6"/>
      <c r="AH3638" s="6"/>
    </row>
    <row r="3639" spans="1:34" ht="12.75">
      <c r="A3639" s="14"/>
      <c r="B3639" s="6"/>
      <c r="C3639" s="14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  <c r="AC3639" s="6"/>
      <c r="AD3639" s="6"/>
      <c r="AE3639" s="6"/>
      <c r="AF3639" s="6"/>
      <c r="AG3639" s="6"/>
      <c r="AH3639" s="6"/>
    </row>
    <row r="3640" spans="1:34" ht="12.75">
      <c r="A3640" s="14"/>
      <c r="B3640" s="6"/>
      <c r="C3640" s="14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  <c r="AC3640" s="6"/>
      <c r="AD3640" s="6"/>
      <c r="AE3640" s="6"/>
      <c r="AF3640" s="6"/>
      <c r="AG3640" s="6"/>
      <c r="AH3640" s="6"/>
    </row>
    <row r="3641" spans="1:34" ht="12.75">
      <c r="A3641" s="14"/>
      <c r="B3641" s="6"/>
      <c r="C3641" s="14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  <c r="AC3641" s="6"/>
      <c r="AD3641" s="6"/>
      <c r="AE3641" s="6"/>
      <c r="AF3641" s="6"/>
      <c r="AG3641" s="6"/>
      <c r="AH3641" s="6"/>
    </row>
    <row r="3642" spans="1:34" ht="12.75">
      <c r="A3642" s="14"/>
      <c r="B3642" s="6"/>
      <c r="C3642" s="14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  <c r="AC3642" s="6"/>
      <c r="AD3642" s="6"/>
      <c r="AE3642" s="6"/>
      <c r="AF3642" s="6"/>
      <c r="AG3642" s="6"/>
      <c r="AH3642" s="6"/>
    </row>
    <row r="3643" spans="1:34" ht="12.75">
      <c r="A3643" s="14"/>
      <c r="B3643" s="6"/>
      <c r="C3643" s="14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  <c r="AC3643" s="6"/>
      <c r="AD3643" s="6"/>
      <c r="AE3643" s="6"/>
      <c r="AF3643" s="6"/>
      <c r="AG3643" s="6"/>
      <c r="AH3643" s="6"/>
    </row>
    <row r="3644" spans="1:34" ht="12.75">
      <c r="A3644" s="14"/>
      <c r="B3644" s="6"/>
      <c r="C3644" s="14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  <c r="AC3644" s="6"/>
      <c r="AD3644" s="6"/>
      <c r="AE3644" s="6"/>
      <c r="AF3644" s="6"/>
      <c r="AG3644" s="6"/>
      <c r="AH3644" s="6"/>
    </row>
    <row r="3645" spans="1:34" ht="12.75">
      <c r="A3645" s="14"/>
      <c r="B3645" s="6"/>
      <c r="C3645" s="14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  <c r="AC3645" s="6"/>
      <c r="AD3645" s="6"/>
      <c r="AE3645" s="6"/>
      <c r="AF3645" s="6"/>
      <c r="AG3645" s="6"/>
      <c r="AH3645" s="6"/>
    </row>
    <row r="3646" spans="1:34" ht="12.75">
      <c r="A3646" s="14"/>
      <c r="B3646" s="6"/>
      <c r="C3646" s="14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  <c r="AC3646" s="6"/>
      <c r="AD3646" s="6"/>
      <c r="AE3646" s="6"/>
      <c r="AF3646" s="6"/>
      <c r="AG3646" s="6"/>
      <c r="AH3646" s="6"/>
    </row>
    <row r="3647" spans="1:34" ht="12.75">
      <c r="A3647" s="14"/>
      <c r="B3647" s="6"/>
      <c r="C3647" s="14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  <c r="AC3647" s="6"/>
      <c r="AD3647" s="6"/>
      <c r="AE3647" s="6"/>
      <c r="AF3647" s="6"/>
      <c r="AG3647" s="6"/>
      <c r="AH3647" s="6"/>
    </row>
    <row r="3648" spans="1:34" ht="12.75">
      <c r="A3648" s="14"/>
      <c r="B3648" s="6"/>
      <c r="C3648" s="14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  <c r="AC3648" s="6"/>
      <c r="AD3648" s="6"/>
      <c r="AE3648" s="6"/>
      <c r="AF3648" s="6"/>
      <c r="AG3648" s="6"/>
      <c r="AH3648" s="6"/>
    </row>
    <row r="3649" spans="1:34" ht="12.75">
      <c r="A3649" s="14"/>
      <c r="B3649" s="6"/>
      <c r="C3649" s="14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  <c r="AC3649" s="6"/>
      <c r="AD3649" s="6"/>
      <c r="AE3649" s="6"/>
      <c r="AF3649" s="6"/>
      <c r="AG3649" s="6"/>
      <c r="AH3649" s="6"/>
    </row>
    <row r="3650" spans="1:34" ht="12.75">
      <c r="A3650" s="14"/>
      <c r="B3650" s="6"/>
      <c r="C3650" s="14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  <c r="AC3650" s="6"/>
      <c r="AD3650" s="6"/>
      <c r="AE3650" s="6"/>
      <c r="AF3650" s="6"/>
      <c r="AG3650" s="6"/>
      <c r="AH3650" s="6"/>
    </row>
    <row r="3651" spans="1:34" ht="12.75">
      <c r="A3651" s="14"/>
      <c r="B3651" s="6"/>
      <c r="C3651" s="14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  <c r="AC3651" s="6"/>
      <c r="AD3651" s="6"/>
      <c r="AE3651" s="6"/>
      <c r="AF3651" s="6"/>
      <c r="AG3651" s="6"/>
      <c r="AH3651" s="6"/>
    </row>
    <row r="3652" spans="1:34" ht="12.75">
      <c r="A3652" s="14"/>
      <c r="B3652" s="6"/>
      <c r="C3652" s="14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  <c r="AC3652" s="6"/>
      <c r="AD3652" s="6"/>
      <c r="AE3652" s="6"/>
      <c r="AF3652" s="6"/>
      <c r="AG3652" s="6"/>
      <c r="AH3652" s="6"/>
    </row>
    <row r="3653" spans="1:34" ht="12.75">
      <c r="A3653" s="14"/>
      <c r="B3653" s="6"/>
      <c r="C3653" s="14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  <c r="AC3653" s="6"/>
      <c r="AD3653" s="6"/>
      <c r="AE3653" s="6"/>
      <c r="AF3653" s="6"/>
      <c r="AG3653" s="6"/>
      <c r="AH3653" s="6"/>
    </row>
    <row r="3654" spans="1:34" ht="12.75">
      <c r="A3654" s="14"/>
      <c r="B3654" s="6"/>
      <c r="C3654" s="14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  <c r="AC3654" s="6"/>
      <c r="AD3654" s="6"/>
      <c r="AE3654" s="6"/>
      <c r="AF3654" s="6"/>
      <c r="AG3654" s="6"/>
      <c r="AH3654" s="6"/>
    </row>
    <row r="3655" spans="1:34" ht="12.75">
      <c r="A3655" s="14"/>
      <c r="B3655" s="6"/>
      <c r="C3655" s="14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  <c r="AC3655" s="6"/>
      <c r="AD3655" s="6"/>
      <c r="AE3655" s="6"/>
      <c r="AF3655" s="6"/>
      <c r="AG3655" s="6"/>
      <c r="AH3655" s="6"/>
    </row>
    <row r="3656" spans="1:34" ht="12.75">
      <c r="A3656" s="14"/>
      <c r="B3656" s="6"/>
      <c r="C3656" s="14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  <c r="AC3656" s="6"/>
      <c r="AD3656" s="6"/>
      <c r="AE3656" s="6"/>
      <c r="AF3656" s="6"/>
      <c r="AG3656" s="6"/>
      <c r="AH3656" s="6"/>
    </row>
    <row r="3657" spans="1:34" ht="12.75">
      <c r="A3657" s="14"/>
      <c r="B3657" s="6"/>
      <c r="C3657" s="14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  <c r="AC3657" s="6"/>
      <c r="AD3657" s="6"/>
      <c r="AE3657" s="6"/>
      <c r="AF3657" s="6"/>
      <c r="AG3657" s="6"/>
      <c r="AH3657" s="6"/>
    </row>
    <row r="3658" spans="1:34" ht="12.75">
      <c r="A3658" s="14"/>
      <c r="B3658" s="6"/>
      <c r="C3658" s="14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  <c r="AC3658" s="6"/>
      <c r="AD3658" s="6"/>
      <c r="AE3658" s="6"/>
      <c r="AF3658" s="6"/>
      <c r="AG3658" s="6"/>
      <c r="AH3658" s="6"/>
    </row>
    <row r="3659" spans="1:34" ht="12.75">
      <c r="A3659" s="14"/>
      <c r="B3659" s="6"/>
      <c r="C3659" s="14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  <c r="AC3659" s="6"/>
      <c r="AD3659" s="6"/>
      <c r="AE3659" s="6"/>
      <c r="AF3659" s="6"/>
      <c r="AG3659" s="6"/>
      <c r="AH3659" s="6"/>
    </row>
    <row r="3660" spans="1:34" ht="12.75">
      <c r="A3660" s="14"/>
      <c r="B3660" s="6"/>
      <c r="C3660" s="14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  <c r="AC3660" s="6"/>
      <c r="AD3660" s="6"/>
      <c r="AE3660" s="6"/>
      <c r="AF3660" s="6"/>
      <c r="AG3660" s="6"/>
      <c r="AH3660" s="6"/>
    </row>
    <row r="3661" spans="1:34" ht="12.75">
      <c r="A3661" s="14"/>
      <c r="B3661" s="6"/>
      <c r="C3661" s="14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  <c r="AC3661" s="6"/>
      <c r="AD3661" s="6"/>
      <c r="AE3661" s="6"/>
      <c r="AF3661" s="6"/>
      <c r="AG3661" s="6"/>
      <c r="AH3661" s="6"/>
    </row>
    <row r="3662" spans="1:34" ht="12.75">
      <c r="A3662" s="14"/>
      <c r="B3662" s="6"/>
      <c r="C3662" s="14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  <c r="AC3662" s="6"/>
      <c r="AD3662" s="6"/>
      <c r="AE3662" s="6"/>
      <c r="AF3662" s="6"/>
      <c r="AG3662" s="6"/>
      <c r="AH3662" s="6"/>
    </row>
    <row r="3663" spans="1:34" ht="12.75">
      <c r="A3663" s="14"/>
      <c r="B3663" s="6"/>
      <c r="C3663" s="14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  <c r="AC3663" s="6"/>
      <c r="AD3663" s="6"/>
      <c r="AE3663" s="6"/>
      <c r="AF3663" s="6"/>
      <c r="AG3663" s="6"/>
      <c r="AH3663" s="6"/>
    </row>
    <row r="3664" spans="1:34" ht="12.75">
      <c r="A3664" s="14"/>
      <c r="B3664" s="6"/>
      <c r="C3664" s="14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  <c r="AC3664" s="6"/>
      <c r="AD3664" s="6"/>
      <c r="AE3664" s="6"/>
      <c r="AF3664" s="6"/>
      <c r="AG3664" s="6"/>
      <c r="AH3664" s="6"/>
    </row>
    <row r="3665" spans="1:34" ht="12.75">
      <c r="A3665" s="14"/>
      <c r="B3665" s="6"/>
      <c r="C3665" s="14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  <c r="AC3665" s="6"/>
      <c r="AD3665" s="6"/>
      <c r="AE3665" s="6"/>
      <c r="AF3665" s="6"/>
      <c r="AG3665" s="6"/>
      <c r="AH3665" s="6"/>
    </row>
    <row r="3666" spans="1:34" ht="12.75">
      <c r="A3666" s="14"/>
      <c r="B3666" s="6"/>
      <c r="C3666" s="14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  <c r="AC3666" s="6"/>
      <c r="AD3666" s="6"/>
      <c r="AE3666" s="6"/>
      <c r="AF3666" s="6"/>
      <c r="AG3666" s="6"/>
      <c r="AH3666" s="6"/>
    </row>
    <row r="3667" spans="1:34" ht="12.75">
      <c r="A3667" s="14"/>
      <c r="B3667" s="6"/>
      <c r="C3667" s="14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  <c r="AC3667" s="6"/>
      <c r="AD3667" s="6"/>
      <c r="AE3667" s="6"/>
      <c r="AF3667" s="6"/>
      <c r="AG3667" s="6"/>
      <c r="AH3667" s="6"/>
    </row>
    <row r="3668" spans="1:34" ht="12.75">
      <c r="A3668" s="14"/>
      <c r="B3668" s="6"/>
      <c r="C3668" s="14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  <c r="AC3668" s="6"/>
      <c r="AD3668" s="6"/>
      <c r="AE3668" s="6"/>
      <c r="AF3668" s="6"/>
      <c r="AG3668" s="6"/>
      <c r="AH3668" s="6"/>
    </row>
    <row r="3669" spans="1:34" ht="12.75">
      <c r="A3669" s="14"/>
      <c r="B3669" s="6"/>
      <c r="C3669" s="14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  <c r="AC3669" s="6"/>
      <c r="AD3669" s="6"/>
      <c r="AE3669" s="6"/>
      <c r="AF3669" s="6"/>
      <c r="AG3669" s="6"/>
      <c r="AH3669" s="6"/>
    </row>
    <row r="3670" spans="1:34" ht="12.75">
      <c r="A3670" s="14"/>
      <c r="B3670" s="6"/>
      <c r="C3670" s="14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  <c r="AC3670" s="6"/>
      <c r="AD3670" s="6"/>
      <c r="AE3670" s="6"/>
      <c r="AF3670" s="6"/>
      <c r="AG3670" s="6"/>
      <c r="AH3670" s="6"/>
    </row>
    <row r="3671" spans="1:34" ht="12.75">
      <c r="A3671" s="14"/>
      <c r="B3671" s="6"/>
      <c r="C3671" s="14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  <c r="AC3671" s="6"/>
      <c r="AD3671" s="6"/>
      <c r="AE3671" s="6"/>
      <c r="AF3671" s="6"/>
      <c r="AG3671" s="6"/>
      <c r="AH3671" s="6"/>
    </row>
    <row r="3672" spans="1:34" ht="12.75">
      <c r="A3672" s="14"/>
      <c r="B3672" s="6"/>
      <c r="C3672" s="14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  <c r="Y3672" s="6"/>
      <c r="Z3672" s="6"/>
      <c r="AA3672" s="6"/>
      <c r="AB3672" s="6"/>
      <c r="AC3672" s="6"/>
      <c r="AD3672" s="6"/>
      <c r="AE3672" s="6"/>
      <c r="AF3672" s="6"/>
      <c r="AG3672" s="6"/>
      <c r="AH3672" s="6"/>
    </row>
    <row r="3673" spans="1:34" ht="12.75">
      <c r="A3673" s="14"/>
      <c r="B3673" s="6"/>
      <c r="C3673" s="14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  <c r="Z3673" s="6"/>
      <c r="AA3673" s="6"/>
      <c r="AB3673" s="6"/>
      <c r="AC3673" s="6"/>
      <c r="AD3673" s="6"/>
      <c r="AE3673" s="6"/>
      <c r="AF3673" s="6"/>
      <c r="AG3673" s="6"/>
      <c r="AH3673" s="6"/>
    </row>
    <row r="3674" spans="1:34" ht="12.75">
      <c r="A3674" s="14"/>
      <c r="B3674" s="6"/>
      <c r="C3674" s="14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  <c r="Z3674" s="6"/>
      <c r="AA3674" s="6"/>
      <c r="AB3674" s="6"/>
      <c r="AC3674" s="6"/>
      <c r="AD3674" s="6"/>
      <c r="AE3674" s="6"/>
      <c r="AF3674" s="6"/>
      <c r="AG3674" s="6"/>
      <c r="AH3674" s="6"/>
    </row>
    <row r="3675" spans="1:34" ht="12.75">
      <c r="A3675" s="14"/>
      <c r="B3675" s="6"/>
      <c r="C3675" s="14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  <c r="Z3675" s="6"/>
      <c r="AA3675" s="6"/>
      <c r="AB3675" s="6"/>
      <c r="AC3675" s="6"/>
      <c r="AD3675" s="6"/>
      <c r="AE3675" s="6"/>
      <c r="AF3675" s="6"/>
      <c r="AG3675" s="6"/>
      <c r="AH3675" s="6"/>
    </row>
    <row r="3676" spans="1:34" ht="12.75">
      <c r="A3676" s="14"/>
      <c r="B3676" s="6"/>
      <c r="C3676" s="14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  <c r="Z3676" s="6"/>
      <c r="AA3676" s="6"/>
      <c r="AB3676" s="6"/>
      <c r="AC3676" s="6"/>
      <c r="AD3676" s="6"/>
      <c r="AE3676" s="6"/>
      <c r="AF3676" s="6"/>
      <c r="AG3676" s="6"/>
      <c r="AH3676" s="6"/>
    </row>
    <row r="3677" spans="1:34" ht="12.75">
      <c r="A3677" s="14"/>
      <c r="B3677" s="6"/>
      <c r="C3677" s="14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  <c r="Z3677" s="6"/>
      <c r="AA3677" s="6"/>
      <c r="AB3677" s="6"/>
      <c r="AC3677" s="6"/>
      <c r="AD3677" s="6"/>
      <c r="AE3677" s="6"/>
      <c r="AF3677" s="6"/>
      <c r="AG3677" s="6"/>
      <c r="AH3677" s="6"/>
    </row>
    <row r="3678" spans="1:34" ht="12.75">
      <c r="A3678" s="14"/>
      <c r="B3678" s="6"/>
      <c r="C3678" s="14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  <c r="Y3678" s="6"/>
      <c r="Z3678" s="6"/>
      <c r="AA3678" s="6"/>
      <c r="AB3678" s="6"/>
      <c r="AC3678" s="6"/>
      <c r="AD3678" s="6"/>
      <c r="AE3678" s="6"/>
      <c r="AF3678" s="6"/>
      <c r="AG3678" s="6"/>
      <c r="AH3678" s="6"/>
    </row>
    <row r="3679" spans="1:34" ht="12.75">
      <c r="A3679" s="14"/>
      <c r="B3679" s="6"/>
      <c r="C3679" s="14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  <c r="Y3679" s="6"/>
      <c r="Z3679" s="6"/>
      <c r="AA3679" s="6"/>
      <c r="AB3679" s="6"/>
      <c r="AC3679" s="6"/>
      <c r="AD3679" s="6"/>
      <c r="AE3679" s="6"/>
      <c r="AF3679" s="6"/>
      <c r="AG3679" s="6"/>
      <c r="AH3679" s="6"/>
    </row>
    <row r="3680" spans="1:34" ht="12.75">
      <c r="A3680" s="14"/>
      <c r="B3680" s="6"/>
      <c r="C3680" s="14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  <c r="Y3680" s="6"/>
      <c r="Z3680" s="6"/>
      <c r="AA3680" s="6"/>
      <c r="AB3680" s="6"/>
      <c r="AC3680" s="6"/>
      <c r="AD3680" s="6"/>
      <c r="AE3680" s="6"/>
      <c r="AF3680" s="6"/>
      <c r="AG3680" s="6"/>
      <c r="AH3680" s="6"/>
    </row>
    <row r="3681" spans="1:34" ht="12.75">
      <c r="A3681" s="14"/>
      <c r="B3681" s="6"/>
      <c r="C3681" s="14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  <c r="Y3681" s="6"/>
      <c r="Z3681" s="6"/>
      <c r="AA3681" s="6"/>
      <c r="AB3681" s="6"/>
      <c r="AC3681" s="6"/>
      <c r="AD3681" s="6"/>
      <c r="AE3681" s="6"/>
      <c r="AF3681" s="6"/>
      <c r="AG3681" s="6"/>
      <c r="AH3681" s="6"/>
    </row>
    <row r="3682" spans="1:34" ht="12.75">
      <c r="A3682" s="14"/>
      <c r="B3682" s="6"/>
      <c r="C3682" s="14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  <c r="Y3682" s="6"/>
      <c r="Z3682" s="6"/>
      <c r="AA3682" s="6"/>
      <c r="AB3682" s="6"/>
      <c r="AC3682" s="6"/>
      <c r="AD3682" s="6"/>
      <c r="AE3682" s="6"/>
      <c r="AF3682" s="6"/>
      <c r="AG3682" s="6"/>
      <c r="AH3682" s="6"/>
    </row>
    <row r="3683" spans="1:34" ht="12.75">
      <c r="A3683" s="14"/>
      <c r="B3683" s="6"/>
      <c r="C3683" s="14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  <c r="Y3683" s="6"/>
      <c r="Z3683" s="6"/>
      <c r="AA3683" s="6"/>
      <c r="AB3683" s="6"/>
      <c r="AC3683" s="6"/>
      <c r="AD3683" s="6"/>
      <c r="AE3683" s="6"/>
      <c r="AF3683" s="6"/>
      <c r="AG3683" s="6"/>
      <c r="AH3683" s="6"/>
    </row>
    <row r="3684" spans="1:34" ht="12.75">
      <c r="A3684" s="14"/>
      <c r="B3684" s="6"/>
      <c r="C3684" s="14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  <c r="Y3684" s="6"/>
      <c r="Z3684" s="6"/>
      <c r="AA3684" s="6"/>
      <c r="AB3684" s="6"/>
      <c r="AC3684" s="6"/>
      <c r="AD3684" s="6"/>
      <c r="AE3684" s="6"/>
      <c r="AF3684" s="6"/>
      <c r="AG3684" s="6"/>
      <c r="AH3684" s="6"/>
    </row>
    <row r="3685" spans="1:34" ht="12.75">
      <c r="A3685" s="14"/>
      <c r="B3685" s="6"/>
      <c r="C3685" s="14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  <c r="Y3685" s="6"/>
      <c r="Z3685" s="6"/>
      <c r="AA3685" s="6"/>
      <c r="AB3685" s="6"/>
      <c r="AC3685" s="6"/>
      <c r="AD3685" s="6"/>
      <c r="AE3685" s="6"/>
      <c r="AF3685" s="6"/>
      <c r="AG3685" s="6"/>
      <c r="AH3685" s="6"/>
    </row>
    <row r="3686" spans="1:34" ht="12.75">
      <c r="A3686" s="14"/>
      <c r="B3686" s="6"/>
      <c r="C3686" s="14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  <c r="Y3686" s="6"/>
      <c r="Z3686" s="6"/>
      <c r="AA3686" s="6"/>
      <c r="AB3686" s="6"/>
      <c r="AC3686" s="6"/>
      <c r="AD3686" s="6"/>
      <c r="AE3686" s="6"/>
      <c r="AF3686" s="6"/>
      <c r="AG3686" s="6"/>
      <c r="AH3686" s="6"/>
    </row>
    <row r="3687" spans="1:34" ht="12.75">
      <c r="A3687" s="14"/>
      <c r="B3687" s="6"/>
      <c r="C3687" s="14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  <c r="Y3687" s="6"/>
      <c r="Z3687" s="6"/>
      <c r="AA3687" s="6"/>
      <c r="AB3687" s="6"/>
      <c r="AC3687" s="6"/>
      <c r="AD3687" s="6"/>
      <c r="AE3687" s="6"/>
      <c r="AF3687" s="6"/>
      <c r="AG3687" s="6"/>
      <c r="AH3687" s="6"/>
    </row>
    <row r="3688" spans="1:34" ht="12.75">
      <c r="A3688" s="14"/>
      <c r="B3688" s="6"/>
      <c r="C3688" s="14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  <c r="Y3688" s="6"/>
      <c r="Z3688" s="6"/>
      <c r="AA3688" s="6"/>
      <c r="AB3688" s="6"/>
      <c r="AC3688" s="6"/>
      <c r="AD3688" s="6"/>
      <c r="AE3688" s="6"/>
      <c r="AF3688" s="6"/>
      <c r="AG3688" s="6"/>
      <c r="AH3688" s="6"/>
    </row>
    <row r="3689" spans="1:34" ht="12.75">
      <c r="A3689" s="14"/>
      <c r="B3689" s="6"/>
      <c r="C3689" s="14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  <c r="Y3689" s="6"/>
      <c r="Z3689" s="6"/>
      <c r="AA3689" s="6"/>
      <c r="AB3689" s="6"/>
      <c r="AC3689" s="6"/>
      <c r="AD3689" s="6"/>
      <c r="AE3689" s="6"/>
      <c r="AF3689" s="6"/>
      <c r="AG3689" s="6"/>
      <c r="AH3689" s="6"/>
    </row>
    <row r="3690" spans="1:34" ht="12.75">
      <c r="A3690" s="14"/>
      <c r="B3690" s="6"/>
      <c r="C3690" s="14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  <c r="Y3690" s="6"/>
      <c r="Z3690" s="6"/>
      <c r="AA3690" s="6"/>
      <c r="AB3690" s="6"/>
      <c r="AC3690" s="6"/>
      <c r="AD3690" s="6"/>
      <c r="AE3690" s="6"/>
      <c r="AF3690" s="6"/>
      <c r="AG3690" s="6"/>
      <c r="AH3690" s="6"/>
    </row>
    <row r="3691" spans="1:34" ht="12.75">
      <c r="A3691" s="14"/>
      <c r="B3691" s="6"/>
      <c r="C3691" s="14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  <c r="Y3691" s="6"/>
      <c r="Z3691" s="6"/>
      <c r="AA3691" s="6"/>
      <c r="AB3691" s="6"/>
      <c r="AC3691" s="6"/>
      <c r="AD3691" s="6"/>
      <c r="AE3691" s="6"/>
      <c r="AF3691" s="6"/>
      <c r="AG3691" s="6"/>
      <c r="AH3691" s="6"/>
    </row>
    <row r="3692" spans="1:34" ht="12.75">
      <c r="A3692" s="14"/>
      <c r="B3692" s="6"/>
      <c r="C3692" s="14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  <c r="Y3692" s="6"/>
      <c r="Z3692" s="6"/>
      <c r="AA3692" s="6"/>
      <c r="AB3692" s="6"/>
      <c r="AC3692" s="6"/>
      <c r="AD3692" s="6"/>
      <c r="AE3692" s="6"/>
      <c r="AF3692" s="6"/>
      <c r="AG3692" s="6"/>
      <c r="AH3692" s="6"/>
    </row>
    <row r="3693" spans="1:34" ht="12.75">
      <c r="A3693" s="14"/>
      <c r="B3693" s="6"/>
      <c r="C3693" s="14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  <c r="Y3693" s="6"/>
      <c r="Z3693" s="6"/>
      <c r="AA3693" s="6"/>
      <c r="AB3693" s="6"/>
      <c r="AC3693" s="6"/>
      <c r="AD3693" s="6"/>
      <c r="AE3693" s="6"/>
      <c r="AF3693" s="6"/>
      <c r="AG3693" s="6"/>
      <c r="AH3693" s="6"/>
    </row>
    <row r="3694" spans="1:34" ht="12.75">
      <c r="A3694" s="14"/>
      <c r="B3694" s="6"/>
      <c r="C3694" s="14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  <c r="Y3694" s="6"/>
      <c r="Z3694" s="6"/>
      <c r="AA3694" s="6"/>
      <c r="AB3694" s="6"/>
      <c r="AC3694" s="6"/>
      <c r="AD3694" s="6"/>
      <c r="AE3694" s="6"/>
      <c r="AF3694" s="6"/>
      <c r="AG3694" s="6"/>
      <c r="AH3694" s="6"/>
    </row>
    <row r="3695" spans="1:34" ht="12.75">
      <c r="A3695" s="14"/>
      <c r="B3695" s="6"/>
      <c r="C3695" s="14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  <c r="Z3695" s="6"/>
      <c r="AA3695" s="6"/>
      <c r="AB3695" s="6"/>
      <c r="AC3695" s="6"/>
      <c r="AD3695" s="6"/>
      <c r="AE3695" s="6"/>
      <c r="AF3695" s="6"/>
      <c r="AG3695" s="6"/>
      <c r="AH3695" s="6"/>
    </row>
    <row r="3696" spans="1:34" ht="12.75">
      <c r="A3696" s="14"/>
      <c r="B3696" s="6"/>
      <c r="C3696" s="14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  <c r="Y3696" s="6"/>
      <c r="Z3696" s="6"/>
      <c r="AA3696" s="6"/>
      <c r="AB3696" s="6"/>
      <c r="AC3696" s="6"/>
      <c r="AD3696" s="6"/>
      <c r="AE3696" s="6"/>
      <c r="AF3696" s="6"/>
      <c r="AG3696" s="6"/>
      <c r="AH3696" s="6"/>
    </row>
    <row r="3697" spans="1:34" ht="12.75">
      <c r="A3697" s="14"/>
      <c r="B3697" s="6"/>
      <c r="C3697" s="14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  <c r="Y3697" s="6"/>
      <c r="Z3697" s="6"/>
      <c r="AA3697" s="6"/>
      <c r="AB3697" s="6"/>
      <c r="AC3697" s="6"/>
      <c r="AD3697" s="6"/>
      <c r="AE3697" s="6"/>
      <c r="AF3697" s="6"/>
      <c r="AG3697" s="6"/>
      <c r="AH3697" s="6"/>
    </row>
    <row r="3698" spans="1:34" ht="12.75">
      <c r="A3698" s="14"/>
      <c r="B3698" s="6"/>
      <c r="C3698" s="14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  <c r="Y3698" s="6"/>
      <c r="Z3698" s="6"/>
      <c r="AA3698" s="6"/>
      <c r="AB3698" s="6"/>
      <c r="AC3698" s="6"/>
      <c r="AD3698" s="6"/>
      <c r="AE3698" s="6"/>
      <c r="AF3698" s="6"/>
      <c r="AG3698" s="6"/>
      <c r="AH3698" s="6"/>
    </row>
    <row r="3699" spans="1:34" ht="12.75">
      <c r="A3699" s="14"/>
      <c r="B3699" s="6"/>
      <c r="C3699" s="14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  <c r="Y3699" s="6"/>
      <c r="Z3699" s="6"/>
      <c r="AA3699" s="6"/>
      <c r="AB3699" s="6"/>
      <c r="AC3699" s="6"/>
      <c r="AD3699" s="6"/>
      <c r="AE3699" s="6"/>
      <c r="AF3699" s="6"/>
      <c r="AG3699" s="6"/>
      <c r="AH3699" s="6"/>
    </row>
    <row r="3700" spans="1:34" ht="12.75">
      <c r="A3700" s="14"/>
      <c r="B3700" s="6"/>
      <c r="C3700" s="14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  <c r="Y3700" s="6"/>
      <c r="Z3700" s="6"/>
      <c r="AA3700" s="6"/>
      <c r="AB3700" s="6"/>
      <c r="AC3700" s="6"/>
      <c r="AD3700" s="6"/>
      <c r="AE3700" s="6"/>
      <c r="AF3700" s="6"/>
      <c r="AG3700" s="6"/>
      <c r="AH3700" s="6"/>
    </row>
    <row r="3701" spans="1:34" ht="12.75">
      <c r="A3701" s="14"/>
      <c r="B3701" s="6"/>
      <c r="C3701" s="14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  <c r="Y3701" s="6"/>
      <c r="Z3701" s="6"/>
      <c r="AA3701" s="6"/>
      <c r="AB3701" s="6"/>
      <c r="AC3701" s="6"/>
      <c r="AD3701" s="6"/>
      <c r="AE3701" s="6"/>
      <c r="AF3701" s="6"/>
      <c r="AG3701" s="6"/>
      <c r="AH3701" s="6"/>
    </row>
    <row r="3702" spans="1:34" ht="12.75">
      <c r="A3702" s="14"/>
      <c r="B3702" s="6"/>
      <c r="C3702" s="14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  <c r="Y3702" s="6"/>
      <c r="Z3702" s="6"/>
      <c r="AA3702" s="6"/>
      <c r="AB3702" s="6"/>
      <c r="AC3702" s="6"/>
      <c r="AD3702" s="6"/>
      <c r="AE3702" s="6"/>
      <c r="AF3702" s="6"/>
      <c r="AG3702" s="6"/>
      <c r="AH3702" s="6"/>
    </row>
    <row r="3703" spans="1:34" ht="12.75">
      <c r="A3703" s="14"/>
      <c r="B3703" s="6"/>
      <c r="C3703" s="14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  <c r="Y3703" s="6"/>
      <c r="Z3703" s="6"/>
      <c r="AA3703" s="6"/>
      <c r="AB3703" s="6"/>
      <c r="AC3703" s="6"/>
      <c r="AD3703" s="6"/>
      <c r="AE3703" s="6"/>
      <c r="AF3703" s="6"/>
      <c r="AG3703" s="6"/>
      <c r="AH3703" s="6"/>
    </row>
    <row r="3704" spans="1:34" ht="12.75">
      <c r="A3704" s="14"/>
      <c r="B3704" s="6"/>
      <c r="C3704" s="14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  <c r="Y3704" s="6"/>
      <c r="Z3704" s="6"/>
      <c r="AA3704" s="6"/>
      <c r="AB3704" s="6"/>
      <c r="AC3704" s="6"/>
      <c r="AD3704" s="6"/>
      <c r="AE3704" s="6"/>
      <c r="AF3704" s="6"/>
      <c r="AG3704" s="6"/>
      <c r="AH3704" s="6"/>
    </row>
    <row r="3705" spans="1:34" ht="12.75">
      <c r="A3705" s="14"/>
      <c r="B3705" s="6"/>
      <c r="C3705" s="14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  <c r="Y3705" s="6"/>
      <c r="Z3705" s="6"/>
      <c r="AA3705" s="6"/>
      <c r="AB3705" s="6"/>
      <c r="AC3705" s="6"/>
      <c r="AD3705" s="6"/>
      <c r="AE3705" s="6"/>
      <c r="AF3705" s="6"/>
      <c r="AG3705" s="6"/>
      <c r="AH3705" s="6"/>
    </row>
    <row r="3706" spans="1:34" ht="12.75">
      <c r="A3706" s="14"/>
      <c r="B3706" s="6"/>
      <c r="C3706" s="14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  <c r="Y3706" s="6"/>
      <c r="Z3706" s="6"/>
      <c r="AA3706" s="6"/>
      <c r="AB3706" s="6"/>
      <c r="AC3706" s="6"/>
      <c r="AD3706" s="6"/>
      <c r="AE3706" s="6"/>
      <c r="AF3706" s="6"/>
      <c r="AG3706" s="6"/>
      <c r="AH3706" s="6"/>
    </row>
    <row r="3707" spans="1:34" ht="12.75">
      <c r="A3707" s="14"/>
      <c r="B3707" s="6"/>
      <c r="C3707" s="14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  <c r="Y3707" s="6"/>
      <c r="Z3707" s="6"/>
      <c r="AA3707" s="6"/>
      <c r="AB3707" s="6"/>
      <c r="AC3707" s="6"/>
      <c r="AD3707" s="6"/>
      <c r="AE3707" s="6"/>
      <c r="AF3707" s="6"/>
      <c r="AG3707" s="6"/>
      <c r="AH3707" s="6"/>
    </row>
    <row r="3708" spans="1:34" ht="12.75">
      <c r="A3708" s="14"/>
      <c r="B3708" s="6"/>
      <c r="C3708" s="14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  <c r="Y3708" s="6"/>
      <c r="Z3708" s="6"/>
      <c r="AA3708" s="6"/>
      <c r="AB3708" s="6"/>
      <c r="AC3708" s="6"/>
      <c r="AD3708" s="6"/>
      <c r="AE3708" s="6"/>
      <c r="AF3708" s="6"/>
      <c r="AG3708" s="6"/>
      <c r="AH3708" s="6"/>
    </row>
    <row r="3709" spans="1:34" ht="12.75">
      <c r="A3709" s="14"/>
      <c r="B3709" s="6"/>
      <c r="C3709" s="14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  <c r="Y3709" s="6"/>
      <c r="Z3709" s="6"/>
      <c r="AA3709" s="6"/>
      <c r="AB3709" s="6"/>
      <c r="AC3709" s="6"/>
      <c r="AD3709" s="6"/>
      <c r="AE3709" s="6"/>
      <c r="AF3709" s="6"/>
      <c r="AG3709" s="6"/>
      <c r="AH3709" s="6"/>
    </row>
    <row r="3710" spans="1:34" ht="12.75">
      <c r="A3710" s="14"/>
      <c r="B3710" s="6"/>
      <c r="C3710" s="14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  <c r="Y3710" s="6"/>
      <c r="Z3710" s="6"/>
      <c r="AA3710" s="6"/>
      <c r="AB3710" s="6"/>
      <c r="AC3710" s="6"/>
      <c r="AD3710" s="6"/>
      <c r="AE3710" s="6"/>
      <c r="AF3710" s="6"/>
      <c r="AG3710" s="6"/>
      <c r="AH3710" s="6"/>
    </row>
    <row r="3711" spans="1:34" ht="12.75">
      <c r="A3711" s="14"/>
      <c r="B3711" s="6"/>
      <c r="C3711" s="14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  <c r="Y3711" s="6"/>
      <c r="Z3711" s="6"/>
      <c r="AA3711" s="6"/>
      <c r="AB3711" s="6"/>
      <c r="AC3711" s="6"/>
      <c r="AD3711" s="6"/>
      <c r="AE3711" s="6"/>
      <c r="AF3711" s="6"/>
      <c r="AG3711" s="6"/>
      <c r="AH3711" s="6"/>
    </row>
    <row r="3712" spans="1:34" ht="12.75">
      <c r="A3712" s="14"/>
      <c r="B3712" s="6"/>
      <c r="C3712" s="14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  <c r="Y3712" s="6"/>
      <c r="Z3712" s="6"/>
      <c r="AA3712" s="6"/>
      <c r="AB3712" s="6"/>
      <c r="AC3712" s="6"/>
      <c r="AD3712" s="6"/>
      <c r="AE3712" s="6"/>
      <c r="AF3712" s="6"/>
      <c r="AG3712" s="6"/>
      <c r="AH3712" s="6"/>
    </row>
    <row r="3713" spans="1:34" ht="12.75">
      <c r="A3713" s="14"/>
      <c r="B3713" s="6"/>
      <c r="C3713" s="14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  <c r="Y3713" s="6"/>
      <c r="Z3713" s="6"/>
      <c r="AA3713" s="6"/>
      <c r="AB3713" s="6"/>
      <c r="AC3713" s="6"/>
      <c r="AD3713" s="6"/>
      <c r="AE3713" s="6"/>
      <c r="AF3713" s="6"/>
      <c r="AG3713" s="6"/>
      <c r="AH3713" s="6"/>
    </row>
    <row r="3714" spans="1:34" ht="12.75">
      <c r="A3714" s="14"/>
      <c r="B3714" s="6"/>
      <c r="C3714" s="14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  <c r="Y3714" s="6"/>
      <c r="Z3714" s="6"/>
      <c r="AA3714" s="6"/>
      <c r="AB3714" s="6"/>
      <c r="AC3714" s="6"/>
      <c r="AD3714" s="6"/>
      <c r="AE3714" s="6"/>
      <c r="AF3714" s="6"/>
      <c r="AG3714" s="6"/>
      <c r="AH3714" s="6"/>
    </row>
    <row r="3715" spans="1:34" ht="12.75">
      <c r="A3715" s="14"/>
      <c r="B3715" s="6"/>
      <c r="C3715" s="14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  <c r="Y3715" s="6"/>
      <c r="Z3715" s="6"/>
      <c r="AA3715" s="6"/>
      <c r="AB3715" s="6"/>
      <c r="AC3715" s="6"/>
      <c r="AD3715" s="6"/>
      <c r="AE3715" s="6"/>
      <c r="AF3715" s="6"/>
      <c r="AG3715" s="6"/>
      <c r="AH3715" s="6"/>
    </row>
    <row r="3716" spans="1:34" ht="12.75">
      <c r="A3716" s="14"/>
      <c r="B3716" s="6"/>
      <c r="C3716" s="14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  <c r="Y3716" s="6"/>
      <c r="Z3716" s="6"/>
      <c r="AA3716" s="6"/>
      <c r="AB3716" s="6"/>
      <c r="AC3716" s="6"/>
      <c r="AD3716" s="6"/>
      <c r="AE3716" s="6"/>
      <c r="AF3716" s="6"/>
      <c r="AG3716" s="6"/>
      <c r="AH3716" s="6"/>
    </row>
    <row r="3717" spans="1:34" ht="12.75">
      <c r="A3717" s="14"/>
      <c r="B3717" s="6"/>
      <c r="C3717" s="14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  <c r="Y3717" s="6"/>
      <c r="Z3717" s="6"/>
      <c r="AA3717" s="6"/>
      <c r="AB3717" s="6"/>
      <c r="AC3717" s="6"/>
      <c r="AD3717" s="6"/>
      <c r="AE3717" s="6"/>
      <c r="AF3717" s="6"/>
      <c r="AG3717" s="6"/>
      <c r="AH3717" s="6"/>
    </row>
    <row r="3718" spans="1:34" ht="12.75">
      <c r="A3718" s="14"/>
      <c r="B3718" s="6"/>
      <c r="C3718" s="14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  <c r="Y3718" s="6"/>
      <c r="Z3718" s="6"/>
      <c r="AA3718" s="6"/>
      <c r="AB3718" s="6"/>
      <c r="AC3718" s="6"/>
      <c r="AD3718" s="6"/>
      <c r="AE3718" s="6"/>
      <c r="AF3718" s="6"/>
      <c r="AG3718" s="6"/>
      <c r="AH3718" s="6"/>
    </row>
    <row r="3719" spans="1:34" ht="12.75">
      <c r="A3719" s="14"/>
      <c r="B3719" s="6"/>
      <c r="C3719" s="14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  <c r="Y3719" s="6"/>
      <c r="Z3719" s="6"/>
      <c r="AA3719" s="6"/>
      <c r="AB3719" s="6"/>
      <c r="AC3719" s="6"/>
      <c r="AD3719" s="6"/>
      <c r="AE3719" s="6"/>
      <c r="AF3719" s="6"/>
      <c r="AG3719" s="6"/>
      <c r="AH3719" s="6"/>
    </row>
    <row r="3720" spans="1:34" ht="12.75">
      <c r="A3720" s="14"/>
      <c r="B3720" s="6"/>
      <c r="C3720" s="14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  <c r="Y3720" s="6"/>
      <c r="Z3720" s="6"/>
      <c r="AA3720" s="6"/>
      <c r="AB3720" s="6"/>
      <c r="AC3720" s="6"/>
      <c r="AD3720" s="6"/>
      <c r="AE3720" s="6"/>
      <c r="AF3720" s="6"/>
      <c r="AG3720" s="6"/>
      <c r="AH3720" s="6"/>
    </row>
    <row r="3721" spans="1:34" ht="12.75">
      <c r="A3721" s="14"/>
      <c r="B3721" s="6"/>
      <c r="C3721" s="14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  <c r="Y3721" s="6"/>
      <c r="Z3721" s="6"/>
      <c r="AA3721" s="6"/>
      <c r="AB3721" s="6"/>
      <c r="AC3721" s="6"/>
      <c r="AD3721" s="6"/>
      <c r="AE3721" s="6"/>
      <c r="AF3721" s="6"/>
      <c r="AG3721" s="6"/>
      <c r="AH3721" s="6"/>
    </row>
    <row r="3722" spans="1:34" ht="12.75">
      <c r="A3722" s="14"/>
      <c r="B3722" s="6"/>
      <c r="C3722" s="14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  <c r="Y3722" s="6"/>
      <c r="Z3722" s="6"/>
      <c r="AA3722" s="6"/>
      <c r="AB3722" s="6"/>
      <c r="AC3722" s="6"/>
      <c r="AD3722" s="6"/>
      <c r="AE3722" s="6"/>
      <c r="AF3722" s="6"/>
      <c r="AG3722" s="6"/>
      <c r="AH3722" s="6"/>
    </row>
    <row r="3723" spans="1:34" ht="12.75">
      <c r="A3723" s="14"/>
      <c r="B3723" s="6"/>
      <c r="C3723" s="14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  <c r="Y3723" s="6"/>
      <c r="Z3723" s="6"/>
      <c r="AA3723" s="6"/>
      <c r="AB3723" s="6"/>
      <c r="AC3723" s="6"/>
      <c r="AD3723" s="6"/>
      <c r="AE3723" s="6"/>
      <c r="AF3723" s="6"/>
      <c r="AG3723" s="6"/>
      <c r="AH3723" s="6"/>
    </row>
    <row r="3724" spans="1:34" ht="12.75">
      <c r="A3724" s="14"/>
      <c r="B3724" s="6"/>
      <c r="C3724" s="14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  <c r="Y3724" s="6"/>
      <c r="Z3724" s="6"/>
      <c r="AA3724" s="6"/>
      <c r="AB3724" s="6"/>
      <c r="AC3724" s="6"/>
      <c r="AD3724" s="6"/>
      <c r="AE3724" s="6"/>
      <c r="AF3724" s="6"/>
      <c r="AG3724" s="6"/>
      <c r="AH3724" s="6"/>
    </row>
    <row r="3725" spans="1:34" ht="12.75">
      <c r="A3725" s="14"/>
      <c r="B3725" s="6"/>
      <c r="C3725" s="14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  <c r="AB3725" s="6"/>
      <c r="AC3725" s="6"/>
      <c r="AD3725" s="6"/>
      <c r="AE3725" s="6"/>
      <c r="AF3725" s="6"/>
      <c r="AG3725" s="6"/>
      <c r="AH3725" s="6"/>
    </row>
    <row r="3726" spans="1:34" ht="12.75">
      <c r="A3726" s="14"/>
      <c r="B3726" s="6"/>
      <c r="C3726" s="14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  <c r="AB3726" s="6"/>
      <c r="AC3726" s="6"/>
      <c r="AD3726" s="6"/>
      <c r="AE3726" s="6"/>
      <c r="AF3726" s="6"/>
      <c r="AG3726" s="6"/>
      <c r="AH3726" s="6"/>
    </row>
    <row r="3727" spans="1:34" ht="12.75">
      <c r="A3727" s="14"/>
      <c r="B3727" s="6"/>
      <c r="C3727" s="14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  <c r="Y3727" s="6"/>
      <c r="Z3727" s="6"/>
      <c r="AA3727" s="6"/>
      <c r="AB3727" s="6"/>
      <c r="AC3727" s="6"/>
      <c r="AD3727" s="6"/>
      <c r="AE3727" s="6"/>
      <c r="AF3727" s="6"/>
      <c r="AG3727" s="6"/>
      <c r="AH3727" s="6"/>
    </row>
    <row r="3728" spans="1:34" ht="12.75">
      <c r="A3728" s="14"/>
      <c r="B3728" s="6"/>
      <c r="C3728" s="14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  <c r="Y3728" s="6"/>
      <c r="Z3728" s="6"/>
      <c r="AA3728" s="6"/>
      <c r="AB3728" s="6"/>
      <c r="AC3728" s="6"/>
      <c r="AD3728" s="6"/>
      <c r="AE3728" s="6"/>
      <c r="AF3728" s="6"/>
      <c r="AG3728" s="6"/>
      <c r="AH3728" s="6"/>
    </row>
    <row r="3729" spans="1:34" ht="12.75">
      <c r="A3729" s="14"/>
      <c r="B3729" s="6"/>
      <c r="C3729" s="14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  <c r="Y3729" s="6"/>
      <c r="Z3729" s="6"/>
      <c r="AA3729" s="6"/>
      <c r="AB3729" s="6"/>
      <c r="AC3729" s="6"/>
      <c r="AD3729" s="6"/>
      <c r="AE3729" s="6"/>
      <c r="AF3729" s="6"/>
      <c r="AG3729" s="6"/>
      <c r="AH3729" s="6"/>
    </row>
    <row r="3730" spans="1:34" ht="12.75">
      <c r="A3730" s="14"/>
      <c r="B3730" s="6"/>
      <c r="C3730" s="14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  <c r="Y3730" s="6"/>
      <c r="Z3730" s="6"/>
      <c r="AA3730" s="6"/>
      <c r="AB3730" s="6"/>
      <c r="AC3730" s="6"/>
      <c r="AD3730" s="6"/>
      <c r="AE3730" s="6"/>
      <c r="AF3730" s="6"/>
      <c r="AG3730" s="6"/>
      <c r="AH3730" s="6"/>
    </row>
    <row r="3731" spans="1:34" ht="12.75">
      <c r="A3731" s="14"/>
      <c r="B3731" s="6"/>
      <c r="C3731" s="14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  <c r="Y3731" s="6"/>
      <c r="Z3731" s="6"/>
      <c r="AA3731" s="6"/>
      <c r="AB3731" s="6"/>
      <c r="AC3731" s="6"/>
      <c r="AD3731" s="6"/>
      <c r="AE3731" s="6"/>
      <c r="AF3731" s="6"/>
      <c r="AG3731" s="6"/>
      <c r="AH3731" s="6"/>
    </row>
    <row r="3732" spans="1:34" ht="12.75">
      <c r="A3732" s="14"/>
      <c r="B3732" s="6"/>
      <c r="C3732" s="14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  <c r="Y3732" s="6"/>
      <c r="Z3732" s="6"/>
      <c r="AA3732" s="6"/>
      <c r="AB3732" s="6"/>
      <c r="AC3732" s="6"/>
      <c r="AD3732" s="6"/>
      <c r="AE3732" s="6"/>
      <c r="AF3732" s="6"/>
      <c r="AG3732" s="6"/>
      <c r="AH3732" s="6"/>
    </row>
    <row r="3733" spans="1:34" ht="12.75">
      <c r="A3733" s="14"/>
      <c r="B3733" s="6"/>
      <c r="C3733" s="14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  <c r="Y3733" s="6"/>
      <c r="Z3733" s="6"/>
      <c r="AA3733" s="6"/>
      <c r="AB3733" s="6"/>
      <c r="AC3733" s="6"/>
      <c r="AD3733" s="6"/>
      <c r="AE3733" s="6"/>
      <c r="AF3733" s="6"/>
      <c r="AG3733" s="6"/>
      <c r="AH3733" s="6"/>
    </row>
    <row r="3734" spans="1:34" ht="12.75">
      <c r="A3734" s="14"/>
      <c r="B3734" s="6"/>
      <c r="C3734" s="14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  <c r="Y3734" s="6"/>
      <c r="Z3734" s="6"/>
      <c r="AA3734" s="6"/>
      <c r="AB3734" s="6"/>
      <c r="AC3734" s="6"/>
      <c r="AD3734" s="6"/>
      <c r="AE3734" s="6"/>
      <c r="AF3734" s="6"/>
      <c r="AG3734" s="6"/>
      <c r="AH3734" s="6"/>
    </row>
    <row r="3735" spans="1:34" ht="12.75">
      <c r="A3735" s="14"/>
      <c r="B3735" s="6"/>
      <c r="C3735" s="14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  <c r="Y3735" s="6"/>
      <c r="Z3735" s="6"/>
      <c r="AA3735" s="6"/>
      <c r="AB3735" s="6"/>
      <c r="AC3735" s="6"/>
      <c r="AD3735" s="6"/>
      <c r="AE3735" s="6"/>
      <c r="AF3735" s="6"/>
      <c r="AG3735" s="6"/>
      <c r="AH3735" s="6"/>
    </row>
    <row r="3736" spans="1:34" ht="12.75">
      <c r="A3736" s="14"/>
      <c r="B3736" s="6"/>
      <c r="C3736" s="14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  <c r="Y3736" s="6"/>
      <c r="Z3736" s="6"/>
      <c r="AA3736" s="6"/>
      <c r="AB3736" s="6"/>
      <c r="AC3736" s="6"/>
      <c r="AD3736" s="6"/>
      <c r="AE3736" s="6"/>
      <c r="AF3736" s="6"/>
      <c r="AG3736" s="6"/>
      <c r="AH3736" s="6"/>
    </row>
    <row r="3737" spans="1:34" ht="12.75">
      <c r="A3737" s="14"/>
      <c r="B3737" s="6"/>
      <c r="C3737" s="14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  <c r="Y3737" s="6"/>
      <c r="Z3737" s="6"/>
      <c r="AA3737" s="6"/>
      <c r="AB3737" s="6"/>
      <c r="AC3737" s="6"/>
      <c r="AD3737" s="6"/>
      <c r="AE3737" s="6"/>
      <c r="AF3737" s="6"/>
      <c r="AG3737" s="6"/>
      <c r="AH3737" s="6"/>
    </row>
    <row r="3738" spans="1:34" ht="12.75">
      <c r="A3738" s="14"/>
      <c r="B3738" s="6"/>
      <c r="C3738" s="14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  <c r="Y3738" s="6"/>
      <c r="Z3738" s="6"/>
      <c r="AA3738" s="6"/>
      <c r="AB3738" s="6"/>
      <c r="AC3738" s="6"/>
      <c r="AD3738" s="6"/>
      <c r="AE3738" s="6"/>
      <c r="AF3738" s="6"/>
      <c r="AG3738" s="6"/>
      <c r="AH3738" s="6"/>
    </row>
    <row r="3739" spans="1:34" ht="12.75">
      <c r="A3739" s="14"/>
      <c r="B3739" s="6"/>
      <c r="C3739" s="14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  <c r="Y3739" s="6"/>
      <c r="Z3739" s="6"/>
      <c r="AA3739" s="6"/>
      <c r="AB3739" s="6"/>
      <c r="AC3739" s="6"/>
      <c r="AD3739" s="6"/>
      <c r="AE3739" s="6"/>
      <c r="AF3739" s="6"/>
      <c r="AG3739" s="6"/>
      <c r="AH3739" s="6"/>
    </row>
    <row r="3740" spans="1:34" ht="12.75">
      <c r="A3740" s="14"/>
      <c r="B3740" s="6"/>
      <c r="C3740" s="14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  <c r="Y3740" s="6"/>
      <c r="Z3740" s="6"/>
      <c r="AA3740" s="6"/>
      <c r="AB3740" s="6"/>
      <c r="AC3740" s="6"/>
      <c r="AD3740" s="6"/>
      <c r="AE3740" s="6"/>
      <c r="AF3740" s="6"/>
      <c r="AG3740" s="6"/>
      <c r="AH3740" s="6"/>
    </row>
    <row r="3741" spans="1:34" ht="12.75">
      <c r="A3741" s="14"/>
      <c r="B3741" s="6"/>
      <c r="C3741" s="14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  <c r="Y3741" s="6"/>
      <c r="Z3741" s="6"/>
      <c r="AA3741" s="6"/>
      <c r="AB3741" s="6"/>
      <c r="AC3741" s="6"/>
      <c r="AD3741" s="6"/>
      <c r="AE3741" s="6"/>
      <c r="AF3741" s="6"/>
      <c r="AG3741" s="6"/>
      <c r="AH3741" s="6"/>
    </row>
    <row r="3742" spans="1:34" ht="12.75">
      <c r="A3742" s="14"/>
      <c r="B3742" s="6"/>
      <c r="C3742" s="14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  <c r="Y3742" s="6"/>
      <c r="Z3742" s="6"/>
      <c r="AA3742" s="6"/>
      <c r="AB3742" s="6"/>
      <c r="AC3742" s="6"/>
      <c r="AD3742" s="6"/>
      <c r="AE3742" s="6"/>
      <c r="AF3742" s="6"/>
      <c r="AG3742" s="6"/>
      <c r="AH3742" s="6"/>
    </row>
    <row r="3743" spans="1:34" ht="12.75">
      <c r="A3743" s="14"/>
      <c r="B3743" s="6"/>
      <c r="C3743" s="14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  <c r="Z3743" s="6"/>
      <c r="AA3743" s="6"/>
      <c r="AB3743" s="6"/>
      <c r="AC3743" s="6"/>
      <c r="AD3743" s="6"/>
      <c r="AE3743" s="6"/>
      <c r="AF3743" s="6"/>
      <c r="AG3743" s="6"/>
      <c r="AH3743" s="6"/>
    </row>
    <row r="3744" spans="1:34" ht="12.75">
      <c r="A3744" s="14"/>
      <c r="B3744" s="6"/>
      <c r="C3744" s="14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  <c r="Z3744" s="6"/>
      <c r="AA3744" s="6"/>
      <c r="AB3744" s="6"/>
      <c r="AC3744" s="6"/>
      <c r="AD3744" s="6"/>
      <c r="AE3744" s="6"/>
      <c r="AF3744" s="6"/>
      <c r="AG3744" s="6"/>
      <c r="AH3744" s="6"/>
    </row>
    <row r="3745" spans="1:34" ht="12.75">
      <c r="A3745" s="14"/>
      <c r="B3745" s="6"/>
      <c r="C3745" s="14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  <c r="Z3745" s="6"/>
      <c r="AA3745" s="6"/>
      <c r="AB3745" s="6"/>
      <c r="AC3745" s="6"/>
      <c r="AD3745" s="6"/>
      <c r="AE3745" s="6"/>
      <c r="AF3745" s="6"/>
      <c r="AG3745" s="6"/>
      <c r="AH3745" s="6"/>
    </row>
    <row r="3746" spans="1:34" ht="12.75">
      <c r="A3746" s="14"/>
      <c r="B3746" s="6"/>
      <c r="C3746" s="14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  <c r="Z3746" s="6"/>
      <c r="AA3746" s="6"/>
      <c r="AB3746" s="6"/>
      <c r="AC3746" s="6"/>
      <c r="AD3746" s="6"/>
      <c r="AE3746" s="6"/>
      <c r="AF3746" s="6"/>
      <c r="AG3746" s="6"/>
      <c r="AH3746" s="6"/>
    </row>
    <row r="3747" spans="1:34" ht="12.75">
      <c r="A3747" s="14"/>
      <c r="B3747" s="6"/>
      <c r="C3747" s="14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  <c r="Z3747" s="6"/>
      <c r="AA3747" s="6"/>
      <c r="AB3747" s="6"/>
      <c r="AC3747" s="6"/>
      <c r="AD3747" s="6"/>
      <c r="AE3747" s="6"/>
      <c r="AF3747" s="6"/>
      <c r="AG3747" s="6"/>
      <c r="AH3747" s="6"/>
    </row>
    <row r="3748" spans="1:34" ht="12.75">
      <c r="A3748" s="14"/>
      <c r="B3748" s="6"/>
      <c r="C3748" s="14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  <c r="Z3748" s="6"/>
      <c r="AA3748" s="6"/>
      <c r="AB3748" s="6"/>
      <c r="AC3748" s="6"/>
      <c r="AD3748" s="6"/>
      <c r="AE3748" s="6"/>
      <c r="AF3748" s="6"/>
      <c r="AG3748" s="6"/>
      <c r="AH3748" s="6"/>
    </row>
    <row r="3749" spans="1:34" ht="12.75">
      <c r="A3749" s="14"/>
      <c r="B3749" s="6"/>
      <c r="C3749" s="14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  <c r="Z3749" s="6"/>
      <c r="AA3749" s="6"/>
      <c r="AB3749" s="6"/>
      <c r="AC3749" s="6"/>
      <c r="AD3749" s="6"/>
      <c r="AE3749" s="6"/>
      <c r="AF3749" s="6"/>
      <c r="AG3749" s="6"/>
      <c r="AH3749" s="6"/>
    </row>
    <row r="3750" spans="1:34" ht="12.75">
      <c r="A3750" s="14"/>
      <c r="B3750" s="6"/>
      <c r="C3750" s="14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  <c r="Z3750" s="6"/>
      <c r="AA3750" s="6"/>
      <c r="AB3750" s="6"/>
      <c r="AC3750" s="6"/>
      <c r="AD3750" s="6"/>
      <c r="AE3750" s="6"/>
      <c r="AF3750" s="6"/>
      <c r="AG3750" s="6"/>
      <c r="AH3750" s="6"/>
    </row>
    <row r="3751" spans="1:34" ht="12.75">
      <c r="A3751" s="14"/>
      <c r="B3751" s="6"/>
      <c r="C3751" s="14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  <c r="Z3751" s="6"/>
      <c r="AA3751" s="6"/>
      <c r="AB3751" s="6"/>
      <c r="AC3751" s="6"/>
      <c r="AD3751" s="6"/>
      <c r="AE3751" s="6"/>
      <c r="AF3751" s="6"/>
      <c r="AG3751" s="6"/>
      <c r="AH3751" s="6"/>
    </row>
    <row r="3752" spans="1:34" ht="12.75">
      <c r="A3752" s="14"/>
      <c r="B3752" s="6"/>
      <c r="C3752" s="14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  <c r="AB3752" s="6"/>
      <c r="AC3752" s="6"/>
      <c r="AD3752" s="6"/>
      <c r="AE3752" s="6"/>
      <c r="AF3752" s="6"/>
      <c r="AG3752" s="6"/>
      <c r="AH3752" s="6"/>
    </row>
    <row r="3753" spans="1:34" ht="12.75">
      <c r="A3753" s="14"/>
      <c r="B3753" s="6"/>
      <c r="C3753" s="14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  <c r="AB3753" s="6"/>
      <c r="AC3753" s="6"/>
      <c r="AD3753" s="6"/>
      <c r="AE3753" s="6"/>
      <c r="AF3753" s="6"/>
      <c r="AG3753" s="6"/>
      <c r="AH3753" s="6"/>
    </row>
    <row r="3754" spans="1:34" ht="12.75">
      <c r="A3754" s="14"/>
      <c r="B3754" s="6"/>
      <c r="C3754" s="14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  <c r="Z3754" s="6"/>
      <c r="AA3754" s="6"/>
      <c r="AB3754" s="6"/>
      <c r="AC3754" s="6"/>
      <c r="AD3754" s="6"/>
      <c r="AE3754" s="6"/>
      <c r="AF3754" s="6"/>
      <c r="AG3754" s="6"/>
      <c r="AH3754" s="6"/>
    </row>
    <row r="3755" spans="1:34" ht="12.75">
      <c r="A3755" s="14"/>
      <c r="B3755" s="6"/>
      <c r="C3755" s="14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  <c r="Z3755" s="6"/>
      <c r="AA3755" s="6"/>
      <c r="AB3755" s="6"/>
      <c r="AC3755" s="6"/>
      <c r="AD3755" s="6"/>
      <c r="AE3755" s="6"/>
      <c r="AF3755" s="6"/>
      <c r="AG3755" s="6"/>
      <c r="AH3755" s="6"/>
    </row>
    <row r="3756" spans="1:34" ht="12.75">
      <c r="A3756" s="14"/>
      <c r="B3756" s="6"/>
      <c r="C3756" s="14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  <c r="Z3756" s="6"/>
      <c r="AA3756" s="6"/>
      <c r="AB3756" s="6"/>
      <c r="AC3756" s="6"/>
      <c r="AD3756" s="6"/>
      <c r="AE3756" s="6"/>
      <c r="AF3756" s="6"/>
      <c r="AG3756" s="6"/>
      <c r="AH3756" s="6"/>
    </row>
    <row r="3757" spans="1:34" ht="12.75">
      <c r="A3757" s="14"/>
      <c r="B3757" s="6"/>
      <c r="C3757" s="14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  <c r="Z3757" s="6"/>
      <c r="AA3757" s="6"/>
      <c r="AB3757" s="6"/>
      <c r="AC3757" s="6"/>
      <c r="AD3757" s="6"/>
      <c r="AE3757" s="6"/>
      <c r="AF3757" s="6"/>
      <c r="AG3757" s="6"/>
      <c r="AH3757" s="6"/>
    </row>
    <row r="3758" spans="1:34" ht="12.75">
      <c r="A3758" s="14"/>
      <c r="B3758" s="6"/>
      <c r="C3758" s="14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  <c r="Z3758" s="6"/>
      <c r="AA3758" s="6"/>
      <c r="AB3758" s="6"/>
      <c r="AC3758" s="6"/>
      <c r="AD3758" s="6"/>
      <c r="AE3758" s="6"/>
      <c r="AF3758" s="6"/>
      <c r="AG3758" s="6"/>
      <c r="AH3758" s="6"/>
    </row>
    <row r="3759" spans="1:34" ht="12.75">
      <c r="A3759" s="14"/>
      <c r="B3759" s="6"/>
      <c r="C3759" s="14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  <c r="Z3759" s="6"/>
      <c r="AA3759" s="6"/>
      <c r="AB3759" s="6"/>
      <c r="AC3759" s="6"/>
      <c r="AD3759" s="6"/>
      <c r="AE3759" s="6"/>
      <c r="AF3759" s="6"/>
      <c r="AG3759" s="6"/>
      <c r="AH3759" s="6"/>
    </row>
    <row r="3760" spans="1:34" ht="12.75">
      <c r="A3760" s="14"/>
      <c r="B3760" s="6"/>
      <c r="C3760" s="14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  <c r="Z3760" s="6"/>
      <c r="AA3760" s="6"/>
      <c r="AB3760" s="6"/>
      <c r="AC3760" s="6"/>
      <c r="AD3760" s="6"/>
      <c r="AE3760" s="6"/>
      <c r="AF3760" s="6"/>
      <c r="AG3760" s="6"/>
      <c r="AH3760" s="6"/>
    </row>
    <row r="3761" spans="1:34" ht="12.75">
      <c r="A3761" s="14"/>
      <c r="B3761" s="6"/>
      <c r="C3761" s="14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  <c r="Z3761" s="6"/>
      <c r="AA3761" s="6"/>
      <c r="AB3761" s="6"/>
      <c r="AC3761" s="6"/>
      <c r="AD3761" s="6"/>
      <c r="AE3761" s="6"/>
      <c r="AF3761" s="6"/>
      <c r="AG3761" s="6"/>
      <c r="AH3761" s="6"/>
    </row>
    <row r="3762" spans="1:34" ht="12.75">
      <c r="A3762" s="14"/>
      <c r="B3762" s="6"/>
      <c r="C3762" s="14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  <c r="Z3762" s="6"/>
      <c r="AA3762" s="6"/>
      <c r="AB3762" s="6"/>
      <c r="AC3762" s="6"/>
      <c r="AD3762" s="6"/>
      <c r="AE3762" s="6"/>
      <c r="AF3762" s="6"/>
      <c r="AG3762" s="6"/>
      <c r="AH3762" s="6"/>
    </row>
    <row r="3763" spans="1:34" ht="12.75">
      <c r="A3763" s="14"/>
      <c r="B3763" s="6"/>
      <c r="C3763" s="14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  <c r="Z3763" s="6"/>
      <c r="AA3763" s="6"/>
      <c r="AB3763" s="6"/>
      <c r="AC3763" s="6"/>
      <c r="AD3763" s="6"/>
      <c r="AE3763" s="6"/>
      <c r="AF3763" s="6"/>
      <c r="AG3763" s="6"/>
      <c r="AH3763" s="6"/>
    </row>
    <row r="3764" spans="1:34" ht="12.75">
      <c r="A3764" s="14"/>
      <c r="B3764" s="6"/>
      <c r="C3764" s="14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  <c r="Z3764" s="6"/>
      <c r="AA3764" s="6"/>
      <c r="AB3764" s="6"/>
      <c r="AC3764" s="6"/>
      <c r="AD3764" s="6"/>
      <c r="AE3764" s="6"/>
      <c r="AF3764" s="6"/>
      <c r="AG3764" s="6"/>
      <c r="AH3764" s="6"/>
    </row>
    <row r="3765" spans="1:34" ht="12.75">
      <c r="A3765" s="14"/>
      <c r="B3765" s="6"/>
      <c r="C3765" s="14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6"/>
      <c r="AC3765" s="6"/>
      <c r="AD3765" s="6"/>
      <c r="AE3765" s="6"/>
      <c r="AF3765" s="6"/>
      <c r="AG3765" s="6"/>
      <c r="AH3765" s="6"/>
    </row>
    <row r="3766" spans="1:34" ht="12.75">
      <c r="A3766" s="14"/>
      <c r="B3766" s="6"/>
      <c r="C3766" s="14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6"/>
      <c r="AC3766" s="6"/>
      <c r="AD3766" s="6"/>
      <c r="AE3766" s="6"/>
      <c r="AF3766" s="6"/>
      <c r="AG3766" s="6"/>
      <c r="AH3766" s="6"/>
    </row>
    <row r="3767" spans="1:34" ht="12.75">
      <c r="A3767" s="14"/>
      <c r="B3767" s="6"/>
      <c r="C3767" s="14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6"/>
      <c r="AC3767" s="6"/>
      <c r="AD3767" s="6"/>
      <c r="AE3767" s="6"/>
      <c r="AF3767" s="6"/>
      <c r="AG3767" s="6"/>
      <c r="AH3767" s="6"/>
    </row>
    <row r="3768" spans="1:34" ht="12.75">
      <c r="A3768" s="14"/>
      <c r="B3768" s="6"/>
      <c r="C3768" s="14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  <c r="Z3768" s="6"/>
      <c r="AA3768" s="6"/>
      <c r="AB3768" s="6"/>
      <c r="AC3768" s="6"/>
      <c r="AD3768" s="6"/>
      <c r="AE3768" s="6"/>
      <c r="AF3768" s="6"/>
      <c r="AG3768" s="6"/>
      <c r="AH3768" s="6"/>
    </row>
    <row r="3769" spans="1:34" ht="12.75">
      <c r="A3769" s="14"/>
      <c r="B3769" s="6"/>
      <c r="C3769" s="14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  <c r="Z3769" s="6"/>
      <c r="AA3769" s="6"/>
      <c r="AB3769" s="6"/>
      <c r="AC3769" s="6"/>
      <c r="AD3769" s="6"/>
      <c r="AE3769" s="6"/>
      <c r="AF3769" s="6"/>
      <c r="AG3769" s="6"/>
      <c r="AH3769" s="6"/>
    </row>
    <row r="3770" spans="1:34" ht="12.75">
      <c r="A3770" s="14"/>
      <c r="B3770" s="6"/>
      <c r="C3770" s="14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  <c r="Z3770" s="6"/>
      <c r="AA3770" s="6"/>
      <c r="AB3770" s="6"/>
      <c r="AC3770" s="6"/>
      <c r="AD3770" s="6"/>
      <c r="AE3770" s="6"/>
      <c r="AF3770" s="6"/>
      <c r="AG3770" s="6"/>
      <c r="AH3770" s="6"/>
    </row>
    <row r="3771" spans="1:34" ht="12.75">
      <c r="A3771" s="14"/>
      <c r="B3771" s="6"/>
      <c r="C3771" s="14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  <c r="Z3771" s="6"/>
      <c r="AA3771" s="6"/>
      <c r="AB3771" s="6"/>
      <c r="AC3771" s="6"/>
      <c r="AD3771" s="6"/>
      <c r="AE3771" s="6"/>
      <c r="AF3771" s="6"/>
      <c r="AG3771" s="6"/>
      <c r="AH3771" s="6"/>
    </row>
    <row r="3772" spans="1:34" ht="12.75">
      <c r="A3772" s="14"/>
      <c r="B3772" s="6"/>
      <c r="C3772" s="14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  <c r="Z3772" s="6"/>
      <c r="AA3772" s="6"/>
      <c r="AB3772" s="6"/>
      <c r="AC3772" s="6"/>
      <c r="AD3772" s="6"/>
      <c r="AE3772" s="6"/>
      <c r="AF3772" s="6"/>
      <c r="AG3772" s="6"/>
      <c r="AH3772" s="6"/>
    </row>
    <row r="3773" spans="1:34" ht="12.75">
      <c r="A3773" s="14"/>
      <c r="B3773" s="6"/>
      <c r="C3773" s="14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  <c r="Z3773" s="6"/>
      <c r="AA3773" s="6"/>
      <c r="AB3773" s="6"/>
      <c r="AC3773" s="6"/>
      <c r="AD3773" s="6"/>
      <c r="AE3773" s="6"/>
      <c r="AF3773" s="6"/>
      <c r="AG3773" s="6"/>
      <c r="AH3773" s="6"/>
    </row>
    <row r="3774" spans="1:34" ht="12.75">
      <c r="A3774" s="14"/>
      <c r="B3774" s="6"/>
      <c r="C3774" s="14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  <c r="Z3774" s="6"/>
      <c r="AA3774" s="6"/>
      <c r="AB3774" s="6"/>
      <c r="AC3774" s="6"/>
      <c r="AD3774" s="6"/>
      <c r="AE3774" s="6"/>
      <c r="AF3774" s="6"/>
      <c r="AG3774" s="6"/>
      <c r="AH3774" s="6"/>
    </row>
    <row r="3775" spans="1:34" ht="12.75">
      <c r="A3775" s="14"/>
      <c r="B3775" s="6"/>
      <c r="C3775" s="14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  <c r="Z3775" s="6"/>
      <c r="AA3775" s="6"/>
      <c r="AB3775" s="6"/>
      <c r="AC3775" s="6"/>
      <c r="AD3775" s="6"/>
      <c r="AE3775" s="6"/>
      <c r="AF3775" s="6"/>
      <c r="AG3775" s="6"/>
      <c r="AH3775" s="6"/>
    </row>
    <row r="3776" spans="1:34" ht="12.75">
      <c r="A3776" s="14"/>
      <c r="B3776" s="6"/>
      <c r="C3776" s="14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  <c r="Y3776" s="6"/>
      <c r="Z3776" s="6"/>
      <c r="AA3776" s="6"/>
      <c r="AB3776" s="6"/>
      <c r="AC3776" s="6"/>
      <c r="AD3776" s="6"/>
      <c r="AE3776" s="6"/>
      <c r="AF3776" s="6"/>
      <c r="AG3776" s="6"/>
      <c r="AH3776" s="6"/>
    </row>
    <row r="3777" spans="1:34" ht="12.75">
      <c r="A3777" s="14"/>
      <c r="B3777" s="6"/>
      <c r="C3777" s="14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  <c r="Y3777" s="6"/>
      <c r="Z3777" s="6"/>
      <c r="AA3777" s="6"/>
      <c r="AB3777" s="6"/>
      <c r="AC3777" s="6"/>
      <c r="AD3777" s="6"/>
      <c r="AE3777" s="6"/>
      <c r="AF3777" s="6"/>
      <c r="AG3777" s="6"/>
      <c r="AH3777" s="6"/>
    </row>
    <row r="3778" spans="1:34" ht="12.75">
      <c r="A3778" s="14"/>
      <c r="B3778" s="6"/>
      <c r="C3778" s="14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  <c r="Y3778" s="6"/>
      <c r="Z3778" s="6"/>
      <c r="AA3778" s="6"/>
      <c r="AB3778" s="6"/>
      <c r="AC3778" s="6"/>
      <c r="AD3778" s="6"/>
      <c r="AE3778" s="6"/>
      <c r="AF3778" s="6"/>
      <c r="AG3778" s="6"/>
      <c r="AH3778" s="6"/>
    </row>
    <row r="3779" spans="1:34" ht="12.75">
      <c r="A3779" s="14"/>
      <c r="B3779" s="6"/>
      <c r="C3779" s="14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  <c r="AB3779" s="6"/>
      <c r="AC3779" s="6"/>
      <c r="AD3779" s="6"/>
      <c r="AE3779" s="6"/>
      <c r="AF3779" s="6"/>
      <c r="AG3779" s="6"/>
      <c r="AH3779" s="6"/>
    </row>
    <row r="3780" spans="1:34" ht="12.75">
      <c r="A3780" s="14"/>
      <c r="B3780" s="6"/>
      <c r="C3780" s="14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  <c r="AB3780" s="6"/>
      <c r="AC3780" s="6"/>
      <c r="AD3780" s="6"/>
      <c r="AE3780" s="6"/>
      <c r="AF3780" s="6"/>
      <c r="AG3780" s="6"/>
      <c r="AH3780" s="6"/>
    </row>
    <row r="3781" spans="1:34" ht="12.75">
      <c r="A3781" s="14"/>
      <c r="B3781" s="6"/>
      <c r="C3781" s="14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  <c r="Y3781" s="6"/>
      <c r="Z3781" s="6"/>
      <c r="AA3781" s="6"/>
      <c r="AB3781" s="6"/>
      <c r="AC3781" s="6"/>
      <c r="AD3781" s="6"/>
      <c r="AE3781" s="6"/>
      <c r="AF3781" s="6"/>
      <c r="AG3781" s="6"/>
      <c r="AH3781" s="6"/>
    </row>
    <row r="3782" spans="1:34" ht="12.75">
      <c r="A3782" s="14"/>
      <c r="B3782" s="6"/>
      <c r="C3782" s="14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  <c r="Y3782" s="6"/>
      <c r="Z3782" s="6"/>
      <c r="AA3782" s="6"/>
      <c r="AB3782" s="6"/>
      <c r="AC3782" s="6"/>
      <c r="AD3782" s="6"/>
      <c r="AE3782" s="6"/>
      <c r="AF3782" s="6"/>
      <c r="AG3782" s="6"/>
      <c r="AH3782" s="6"/>
    </row>
    <row r="3783" spans="1:34" ht="12.75">
      <c r="A3783" s="14"/>
      <c r="B3783" s="6"/>
      <c r="C3783" s="14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  <c r="Y3783" s="6"/>
      <c r="Z3783" s="6"/>
      <c r="AA3783" s="6"/>
      <c r="AB3783" s="6"/>
      <c r="AC3783" s="6"/>
      <c r="AD3783" s="6"/>
      <c r="AE3783" s="6"/>
      <c r="AF3783" s="6"/>
      <c r="AG3783" s="6"/>
      <c r="AH3783" s="6"/>
    </row>
    <row r="3784" spans="1:34" ht="12.75">
      <c r="A3784" s="14"/>
      <c r="B3784" s="6"/>
      <c r="C3784" s="14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  <c r="Y3784" s="6"/>
      <c r="Z3784" s="6"/>
      <c r="AA3784" s="6"/>
      <c r="AB3784" s="6"/>
      <c r="AC3784" s="6"/>
      <c r="AD3784" s="6"/>
      <c r="AE3784" s="6"/>
      <c r="AF3784" s="6"/>
      <c r="AG3784" s="6"/>
      <c r="AH3784" s="6"/>
    </row>
    <row r="3785" spans="1:34" ht="12.75">
      <c r="A3785" s="14"/>
      <c r="B3785" s="6"/>
      <c r="C3785" s="14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  <c r="Y3785" s="6"/>
      <c r="Z3785" s="6"/>
      <c r="AA3785" s="6"/>
      <c r="AB3785" s="6"/>
      <c r="AC3785" s="6"/>
      <c r="AD3785" s="6"/>
      <c r="AE3785" s="6"/>
      <c r="AF3785" s="6"/>
      <c r="AG3785" s="6"/>
      <c r="AH3785" s="6"/>
    </row>
    <row r="3786" spans="1:34" ht="12.75">
      <c r="A3786" s="14"/>
      <c r="B3786" s="6"/>
      <c r="C3786" s="14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  <c r="Y3786" s="6"/>
      <c r="Z3786" s="6"/>
      <c r="AA3786" s="6"/>
      <c r="AB3786" s="6"/>
      <c r="AC3786" s="6"/>
      <c r="AD3786" s="6"/>
      <c r="AE3786" s="6"/>
      <c r="AF3786" s="6"/>
      <c r="AG3786" s="6"/>
      <c r="AH3786" s="6"/>
    </row>
    <row r="3787" spans="1:34" ht="12.75">
      <c r="A3787" s="14"/>
      <c r="B3787" s="6"/>
      <c r="C3787" s="14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  <c r="Y3787" s="6"/>
      <c r="Z3787" s="6"/>
      <c r="AA3787" s="6"/>
      <c r="AB3787" s="6"/>
      <c r="AC3787" s="6"/>
      <c r="AD3787" s="6"/>
      <c r="AE3787" s="6"/>
      <c r="AF3787" s="6"/>
      <c r="AG3787" s="6"/>
      <c r="AH3787" s="6"/>
    </row>
    <row r="3788" spans="1:34" ht="12.75">
      <c r="A3788" s="14"/>
      <c r="B3788" s="6"/>
      <c r="C3788" s="14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  <c r="Y3788" s="6"/>
      <c r="Z3788" s="6"/>
      <c r="AA3788" s="6"/>
      <c r="AB3788" s="6"/>
      <c r="AC3788" s="6"/>
      <c r="AD3788" s="6"/>
      <c r="AE3788" s="6"/>
      <c r="AF3788" s="6"/>
      <c r="AG3788" s="6"/>
      <c r="AH3788" s="6"/>
    </row>
    <row r="3789" spans="1:34" ht="12.75">
      <c r="A3789" s="14"/>
      <c r="B3789" s="6"/>
      <c r="C3789" s="14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  <c r="Y3789" s="6"/>
      <c r="Z3789" s="6"/>
      <c r="AA3789" s="6"/>
      <c r="AB3789" s="6"/>
      <c r="AC3789" s="6"/>
      <c r="AD3789" s="6"/>
      <c r="AE3789" s="6"/>
      <c r="AF3789" s="6"/>
      <c r="AG3789" s="6"/>
      <c r="AH3789" s="6"/>
    </row>
    <row r="3790" spans="1:34" ht="12.75">
      <c r="A3790" s="14"/>
      <c r="B3790" s="6"/>
      <c r="C3790" s="14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  <c r="Y3790" s="6"/>
      <c r="Z3790" s="6"/>
      <c r="AA3790" s="6"/>
      <c r="AB3790" s="6"/>
      <c r="AC3790" s="6"/>
      <c r="AD3790" s="6"/>
      <c r="AE3790" s="6"/>
      <c r="AF3790" s="6"/>
      <c r="AG3790" s="6"/>
      <c r="AH3790" s="6"/>
    </row>
    <row r="3791" spans="1:34" ht="12.75">
      <c r="A3791" s="14"/>
      <c r="B3791" s="6"/>
      <c r="C3791" s="14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  <c r="Y3791" s="6"/>
      <c r="Z3791" s="6"/>
      <c r="AA3791" s="6"/>
      <c r="AB3791" s="6"/>
      <c r="AC3791" s="6"/>
      <c r="AD3791" s="6"/>
      <c r="AE3791" s="6"/>
      <c r="AF3791" s="6"/>
      <c r="AG3791" s="6"/>
      <c r="AH3791" s="6"/>
    </row>
    <row r="3792" spans="1:34" ht="12.75">
      <c r="A3792" s="14"/>
      <c r="B3792" s="6"/>
      <c r="C3792" s="14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  <c r="Y3792" s="6"/>
      <c r="Z3792" s="6"/>
      <c r="AA3792" s="6"/>
      <c r="AB3792" s="6"/>
      <c r="AC3792" s="6"/>
      <c r="AD3792" s="6"/>
      <c r="AE3792" s="6"/>
      <c r="AF3792" s="6"/>
      <c r="AG3792" s="6"/>
      <c r="AH3792" s="6"/>
    </row>
    <row r="3793" spans="1:34" ht="12.75">
      <c r="A3793" s="14"/>
      <c r="B3793" s="6"/>
      <c r="C3793" s="14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  <c r="Y3793" s="6"/>
      <c r="Z3793" s="6"/>
      <c r="AA3793" s="6"/>
      <c r="AB3793" s="6"/>
      <c r="AC3793" s="6"/>
      <c r="AD3793" s="6"/>
      <c r="AE3793" s="6"/>
      <c r="AF3793" s="6"/>
      <c r="AG3793" s="6"/>
      <c r="AH3793" s="6"/>
    </row>
    <row r="3794" spans="1:34" ht="12.75">
      <c r="A3794" s="14"/>
      <c r="B3794" s="6"/>
      <c r="C3794" s="14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  <c r="Y3794" s="6"/>
      <c r="Z3794" s="6"/>
      <c r="AA3794" s="6"/>
      <c r="AB3794" s="6"/>
      <c r="AC3794" s="6"/>
      <c r="AD3794" s="6"/>
      <c r="AE3794" s="6"/>
      <c r="AF3794" s="6"/>
      <c r="AG3794" s="6"/>
      <c r="AH3794" s="6"/>
    </row>
    <row r="3795" spans="1:34" ht="12.75">
      <c r="A3795" s="14"/>
      <c r="B3795" s="6"/>
      <c r="C3795" s="14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  <c r="Y3795" s="6"/>
      <c r="Z3795" s="6"/>
      <c r="AA3795" s="6"/>
      <c r="AB3795" s="6"/>
      <c r="AC3795" s="6"/>
      <c r="AD3795" s="6"/>
      <c r="AE3795" s="6"/>
      <c r="AF3795" s="6"/>
      <c r="AG3795" s="6"/>
      <c r="AH3795" s="6"/>
    </row>
    <row r="3796" spans="1:34" ht="12.75">
      <c r="A3796" s="14"/>
      <c r="B3796" s="6"/>
      <c r="C3796" s="14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  <c r="Y3796" s="6"/>
      <c r="Z3796" s="6"/>
      <c r="AA3796" s="6"/>
      <c r="AB3796" s="6"/>
      <c r="AC3796" s="6"/>
      <c r="AD3796" s="6"/>
      <c r="AE3796" s="6"/>
      <c r="AF3796" s="6"/>
      <c r="AG3796" s="6"/>
      <c r="AH3796" s="6"/>
    </row>
    <row r="3797" spans="1:34" ht="12.75">
      <c r="A3797" s="14"/>
      <c r="B3797" s="6"/>
      <c r="C3797" s="14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  <c r="Y3797" s="6"/>
      <c r="Z3797" s="6"/>
      <c r="AA3797" s="6"/>
      <c r="AB3797" s="6"/>
      <c r="AC3797" s="6"/>
      <c r="AD3797" s="6"/>
      <c r="AE3797" s="6"/>
      <c r="AF3797" s="6"/>
      <c r="AG3797" s="6"/>
      <c r="AH3797" s="6"/>
    </row>
    <row r="3798" spans="1:34" ht="12.75">
      <c r="A3798" s="14"/>
      <c r="B3798" s="6"/>
      <c r="C3798" s="14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  <c r="Y3798" s="6"/>
      <c r="Z3798" s="6"/>
      <c r="AA3798" s="6"/>
      <c r="AB3798" s="6"/>
      <c r="AC3798" s="6"/>
      <c r="AD3798" s="6"/>
      <c r="AE3798" s="6"/>
      <c r="AF3798" s="6"/>
      <c r="AG3798" s="6"/>
      <c r="AH3798" s="6"/>
    </row>
    <row r="3799" spans="1:34" ht="12.75">
      <c r="A3799" s="14"/>
      <c r="B3799" s="6"/>
      <c r="C3799" s="14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  <c r="Y3799" s="6"/>
      <c r="Z3799" s="6"/>
      <c r="AA3799" s="6"/>
      <c r="AB3799" s="6"/>
      <c r="AC3799" s="6"/>
      <c r="AD3799" s="6"/>
      <c r="AE3799" s="6"/>
      <c r="AF3799" s="6"/>
      <c r="AG3799" s="6"/>
      <c r="AH3799" s="6"/>
    </row>
    <row r="3800" spans="1:34" ht="12.75">
      <c r="A3800" s="14"/>
      <c r="B3800" s="6"/>
      <c r="C3800" s="14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  <c r="Y3800" s="6"/>
      <c r="Z3800" s="6"/>
      <c r="AA3800" s="6"/>
      <c r="AB3800" s="6"/>
      <c r="AC3800" s="6"/>
      <c r="AD3800" s="6"/>
      <c r="AE3800" s="6"/>
      <c r="AF3800" s="6"/>
      <c r="AG3800" s="6"/>
      <c r="AH3800" s="6"/>
    </row>
    <row r="3801" spans="1:34" ht="12.75">
      <c r="A3801" s="14"/>
      <c r="B3801" s="6"/>
      <c r="C3801" s="14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  <c r="Y3801" s="6"/>
      <c r="Z3801" s="6"/>
      <c r="AA3801" s="6"/>
      <c r="AB3801" s="6"/>
      <c r="AC3801" s="6"/>
      <c r="AD3801" s="6"/>
      <c r="AE3801" s="6"/>
      <c r="AF3801" s="6"/>
      <c r="AG3801" s="6"/>
      <c r="AH3801" s="6"/>
    </row>
    <row r="3802" spans="1:34" ht="12.75">
      <c r="A3802" s="14"/>
      <c r="B3802" s="6"/>
      <c r="C3802" s="14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  <c r="Y3802" s="6"/>
      <c r="Z3802" s="6"/>
      <c r="AA3802" s="6"/>
      <c r="AB3802" s="6"/>
      <c r="AC3802" s="6"/>
      <c r="AD3802" s="6"/>
      <c r="AE3802" s="6"/>
      <c r="AF3802" s="6"/>
      <c r="AG3802" s="6"/>
      <c r="AH3802" s="6"/>
    </row>
    <row r="3803" spans="1:34" ht="12.75">
      <c r="A3803" s="14"/>
      <c r="B3803" s="6"/>
      <c r="C3803" s="14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  <c r="Y3803" s="6"/>
      <c r="Z3803" s="6"/>
      <c r="AA3803" s="6"/>
      <c r="AB3803" s="6"/>
      <c r="AC3803" s="6"/>
      <c r="AD3803" s="6"/>
      <c r="AE3803" s="6"/>
      <c r="AF3803" s="6"/>
      <c r="AG3803" s="6"/>
      <c r="AH3803" s="6"/>
    </row>
    <row r="3804" spans="1:34" ht="12.75">
      <c r="A3804" s="14"/>
      <c r="B3804" s="6"/>
      <c r="C3804" s="14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  <c r="Y3804" s="6"/>
      <c r="Z3804" s="6"/>
      <c r="AA3804" s="6"/>
      <c r="AB3804" s="6"/>
      <c r="AC3804" s="6"/>
      <c r="AD3804" s="6"/>
      <c r="AE3804" s="6"/>
      <c r="AF3804" s="6"/>
      <c r="AG3804" s="6"/>
      <c r="AH3804" s="6"/>
    </row>
    <row r="3805" spans="1:34" ht="12.75">
      <c r="A3805" s="14"/>
      <c r="B3805" s="6"/>
      <c r="C3805" s="14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  <c r="Y3805" s="6"/>
      <c r="Z3805" s="6"/>
      <c r="AA3805" s="6"/>
      <c r="AB3805" s="6"/>
      <c r="AC3805" s="6"/>
      <c r="AD3805" s="6"/>
      <c r="AE3805" s="6"/>
      <c r="AF3805" s="6"/>
      <c r="AG3805" s="6"/>
      <c r="AH3805" s="6"/>
    </row>
    <row r="3806" spans="1:34" ht="12.75">
      <c r="A3806" s="14"/>
      <c r="B3806" s="6"/>
      <c r="C3806" s="14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  <c r="Y3806" s="6"/>
      <c r="Z3806" s="6"/>
      <c r="AA3806" s="6"/>
      <c r="AB3806" s="6"/>
      <c r="AC3806" s="6"/>
      <c r="AD3806" s="6"/>
      <c r="AE3806" s="6"/>
      <c r="AF3806" s="6"/>
      <c r="AG3806" s="6"/>
      <c r="AH3806" s="6"/>
    </row>
    <row r="3807" spans="1:34" ht="12.75">
      <c r="A3807" s="14"/>
      <c r="B3807" s="6"/>
      <c r="C3807" s="14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  <c r="Y3807" s="6"/>
      <c r="Z3807" s="6"/>
      <c r="AA3807" s="6"/>
      <c r="AB3807" s="6"/>
      <c r="AC3807" s="6"/>
      <c r="AD3807" s="6"/>
      <c r="AE3807" s="6"/>
      <c r="AF3807" s="6"/>
      <c r="AG3807" s="6"/>
      <c r="AH3807" s="6"/>
    </row>
    <row r="3808" spans="1:34" ht="12.75">
      <c r="A3808" s="14"/>
      <c r="B3808" s="6"/>
      <c r="C3808" s="14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  <c r="Y3808" s="6"/>
      <c r="Z3808" s="6"/>
      <c r="AA3808" s="6"/>
      <c r="AB3808" s="6"/>
      <c r="AC3808" s="6"/>
      <c r="AD3808" s="6"/>
      <c r="AE3808" s="6"/>
      <c r="AF3808" s="6"/>
      <c r="AG3808" s="6"/>
      <c r="AH3808" s="6"/>
    </row>
    <row r="3809" spans="1:34" ht="12.75">
      <c r="A3809" s="14"/>
      <c r="B3809" s="6"/>
      <c r="C3809" s="14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  <c r="Y3809" s="6"/>
      <c r="Z3809" s="6"/>
      <c r="AA3809" s="6"/>
      <c r="AB3809" s="6"/>
      <c r="AC3809" s="6"/>
      <c r="AD3809" s="6"/>
      <c r="AE3809" s="6"/>
      <c r="AF3809" s="6"/>
      <c r="AG3809" s="6"/>
      <c r="AH3809" s="6"/>
    </row>
    <row r="3810" spans="1:34" ht="12.75">
      <c r="A3810" s="14"/>
      <c r="B3810" s="6"/>
      <c r="C3810" s="14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  <c r="Y3810" s="6"/>
      <c r="Z3810" s="6"/>
      <c r="AA3810" s="6"/>
      <c r="AB3810" s="6"/>
      <c r="AC3810" s="6"/>
      <c r="AD3810" s="6"/>
      <c r="AE3810" s="6"/>
      <c r="AF3810" s="6"/>
      <c r="AG3810" s="6"/>
      <c r="AH3810" s="6"/>
    </row>
    <row r="3811" spans="1:34" ht="12.75">
      <c r="A3811" s="14"/>
      <c r="B3811" s="6"/>
      <c r="C3811" s="14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  <c r="Y3811" s="6"/>
      <c r="Z3811" s="6"/>
      <c r="AA3811" s="6"/>
      <c r="AB3811" s="6"/>
      <c r="AC3811" s="6"/>
      <c r="AD3811" s="6"/>
      <c r="AE3811" s="6"/>
      <c r="AF3811" s="6"/>
      <c r="AG3811" s="6"/>
      <c r="AH3811" s="6"/>
    </row>
    <row r="3812" spans="1:34" ht="12.75">
      <c r="A3812" s="14"/>
      <c r="B3812" s="6"/>
      <c r="C3812" s="14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  <c r="Y3812" s="6"/>
      <c r="Z3812" s="6"/>
      <c r="AA3812" s="6"/>
      <c r="AB3812" s="6"/>
      <c r="AC3812" s="6"/>
      <c r="AD3812" s="6"/>
      <c r="AE3812" s="6"/>
      <c r="AF3812" s="6"/>
      <c r="AG3812" s="6"/>
      <c r="AH3812" s="6"/>
    </row>
    <row r="3813" spans="1:34" ht="12.75">
      <c r="A3813" s="14"/>
      <c r="B3813" s="6"/>
      <c r="C3813" s="14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  <c r="Y3813" s="6"/>
      <c r="Z3813" s="6"/>
      <c r="AA3813" s="6"/>
      <c r="AB3813" s="6"/>
      <c r="AC3813" s="6"/>
      <c r="AD3813" s="6"/>
      <c r="AE3813" s="6"/>
      <c r="AF3813" s="6"/>
      <c r="AG3813" s="6"/>
      <c r="AH3813" s="6"/>
    </row>
    <row r="3814" spans="1:34" ht="12.75">
      <c r="A3814" s="14"/>
      <c r="B3814" s="6"/>
      <c r="C3814" s="14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  <c r="Y3814" s="6"/>
      <c r="Z3814" s="6"/>
      <c r="AA3814" s="6"/>
      <c r="AB3814" s="6"/>
      <c r="AC3814" s="6"/>
      <c r="AD3814" s="6"/>
      <c r="AE3814" s="6"/>
      <c r="AF3814" s="6"/>
      <c r="AG3814" s="6"/>
      <c r="AH3814" s="6"/>
    </row>
    <row r="3815" spans="1:34" ht="12.75">
      <c r="A3815" s="14"/>
      <c r="B3815" s="6"/>
      <c r="C3815" s="14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  <c r="Y3815" s="6"/>
      <c r="Z3815" s="6"/>
      <c r="AA3815" s="6"/>
      <c r="AB3815" s="6"/>
      <c r="AC3815" s="6"/>
      <c r="AD3815" s="6"/>
      <c r="AE3815" s="6"/>
      <c r="AF3815" s="6"/>
      <c r="AG3815" s="6"/>
      <c r="AH3815" s="6"/>
    </row>
    <row r="3816" spans="1:34" ht="12.75">
      <c r="A3816" s="14"/>
      <c r="B3816" s="6"/>
      <c r="C3816" s="14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  <c r="Y3816" s="6"/>
      <c r="Z3816" s="6"/>
      <c r="AA3816" s="6"/>
      <c r="AB3816" s="6"/>
      <c r="AC3816" s="6"/>
      <c r="AD3816" s="6"/>
      <c r="AE3816" s="6"/>
      <c r="AF3816" s="6"/>
      <c r="AG3816" s="6"/>
      <c r="AH3816" s="6"/>
    </row>
    <row r="3817" spans="1:34" ht="12.75">
      <c r="A3817" s="14"/>
      <c r="B3817" s="6"/>
      <c r="C3817" s="14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  <c r="Y3817" s="6"/>
      <c r="Z3817" s="6"/>
      <c r="AA3817" s="6"/>
      <c r="AB3817" s="6"/>
      <c r="AC3817" s="6"/>
      <c r="AD3817" s="6"/>
      <c r="AE3817" s="6"/>
      <c r="AF3817" s="6"/>
      <c r="AG3817" s="6"/>
      <c r="AH3817" s="6"/>
    </row>
    <row r="3818" spans="1:34" ht="12.75">
      <c r="A3818" s="14"/>
      <c r="B3818" s="6"/>
      <c r="C3818" s="14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  <c r="Y3818" s="6"/>
      <c r="Z3818" s="6"/>
      <c r="AA3818" s="6"/>
      <c r="AB3818" s="6"/>
      <c r="AC3818" s="6"/>
      <c r="AD3818" s="6"/>
      <c r="AE3818" s="6"/>
      <c r="AF3818" s="6"/>
      <c r="AG3818" s="6"/>
      <c r="AH3818" s="6"/>
    </row>
    <row r="3819" spans="1:34" ht="12.75">
      <c r="A3819" s="14"/>
      <c r="B3819" s="6"/>
      <c r="C3819" s="14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  <c r="Y3819" s="6"/>
      <c r="Z3819" s="6"/>
      <c r="AA3819" s="6"/>
      <c r="AB3819" s="6"/>
      <c r="AC3819" s="6"/>
      <c r="AD3819" s="6"/>
      <c r="AE3819" s="6"/>
      <c r="AF3819" s="6"/>
      <c r="AG3819" s="6"/>
      <c r="AH3819" s="6"/>
    </row>
    <row r="3820" spans="1:34" ht="12.75">
      <c r="A3820" s="14"/>
      <c r="B3820" s="6"/>
      <c r="C3820" s="14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  <c r="Y3820" s="6"/>
      <c r="Z3820" s="6"/>
      <c r="AA3820" s="6"/>
      <c r="AB3820" s="6"/>
      <c r="AC3820" s="6"/>
      <c r="AD3820" s="6"/>
      <c r="AE3820" s="6"/>
      <c r="AF3820" s="6"/>
      <c r="AG3820" s="6"/>
      <c r="AH3820" s="6"/>
    </row>
    <row r="3821" spans="1:34" ht="12.75">
      <c r="A3821" s="14"/>
      <c r="B3821" s="6"/>
      <c r="C3821" s="14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  <c r="Y3821" s="6"/>
      <c r="Z3821" s="6"/>
      <c r="AA3821" s="6"/>
      <c r="AB3821" s="6"/>
      <c r="AC3821" s="6"/>
      <c r="AD3821" s="6"/>
      <c r="AE3821" s="6"/>
      <c r="AF3821" s="6"/>
      <c r="AG3821" s="6"/>
      <c r="AH3821" s="6"/>
    </row>
    <row r="3822" spans="1:34" ht="12.75">
      <c r="A3822" s="14"/>
      <c r="B3822" s="6"/>
      <c r="C3822" s="14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  <c r="Y3822" s="6"/>
      <c r="Z3822" s="6"/>
      <c r="AA3822" s="6"/>
      <c r="AB3822" s="6"/>
      <c r="AC3822" s="6"/>
      <c r="AD3822" s="6"/>
      <c r="AE3822" s="6"/>
      <c r="AF3822" s="6"/>
      <c r="AG3822" s="6"/>
      <c r="AH3822" s="6"/>
    </row>
    <row r="3823" spans="1:34" ht="12.75">
      <c r="A3823" s="14"/>
      <c r="B3823" s="6"/>
      <c r="C3823" s="14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  <c r="Y3823" s="6"/>
      <c r="Z3823" s="6"/>
      <c r="AA3823" s="6"/>
      <c r="AB3823" s="6"/>
      <c r="AC3823" s="6"/>
      <c r="AD3823" s="6"/>
      <c r="AE3823" s="6"/>
      <c r="AF3823" s="6"/>
      <c r="AG3823" s="6"/>
      <c r="AH3823" s="6"/>
    </row>
    <row r="3824" spans="1:34" ht="12.75">
      <c r="A3824" s="14"/>
      <c r="B3824" s="6"/>
      <c r="C3824" s="14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  <c r="Y3824" s="6"/>
      <c r="Z3824" s="6"/>
      <c r="AA3824" s="6"/>
      <c r="AB3824" s="6"/>
      <c r="AC3824" s="6"/>
      <c r="AD3824" s="6"/>
      <c r="AE3824" s="6"/>
      <c r="AF3824" s="6"/>
      <c r="AG3824" s="6"/>
      <c r="AH3824" s="6"/>
    </row>
    <row r="3825" spans="1:34" ht="12.75">
      <c r="A3825" s="14"/>
      <c r="B3825" s="6"/>
      <c r="C3825" s="14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  <c r="Y3825" s="6"/>
      <c r="Z3825" s="6"/>
      <c r="AA3825" s="6"/>
      <c r="AB3825" s="6"/>
      <c r="AC3825" s="6"/>
      <c r="AD3825" s="6"/>
      <c r="AE3825" s="6"/>
      <c r="AF3825" s="6"/>
      <c r="AG3825" s="6"/>
      <c r="AH3825" s="6"/>
    </row>
    <row r="3826" spans="1:34" ht="12.75">
      <c r="A3826" s="14"/>
      <c r="B3826" s="6"/>
      <c r="C3826" s="14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  <c r="Y3826" s="6"/>
      <c r="Z3826" s="6"/>
      <c r="AA3826" s="6"/>
      <c r="AB3826" s="6"/>
      <c r="AC3826" s="6"/>
      <c r="AD3826" s="6"/>
      <c r="AE3826" s="6"/>
      <c r="AF3826" s="6"/>
      <c r="AG3826" s="6"/>
      <c r="AH3826" s="6"/>
    </row>
    <row r="3827" spans="1:34" ht="12.75">
      <c r="A3827" s="14"/>
      <c r="B3827" s="6"/>
      <c r="C3827" s="14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  <c r="Y3827" s="6"/>
      <c r="Z3827" s="6"/>
      <c r="AA3827" s="6"/>
      <c r="AB3827" s="6"/>
      <c r="AC3827" s="6"/>
      <c r="AD3827" s="6"/>
      <c r="AE3827" s="6"/>
      <c r="AF3827" s="6"/>
      <c r="AG3827" s="6"/>
      <c r="AH3827" s="6"/>
    </row>
    <row r="3828" spans="1:34" ht="12.75">
      <c r="A3828" s="14"/>
      <c r="B3828" s="6"/>
      <c r="C3828" s="14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  <c r="Y3828" s="6"/>
      <c r="Z3828" s="6"/>
      <c r="AA3828" s="6"/>
      <c r="AB3828" s="6"/>
      <c r="AC3828" s="6"/>
      <c r="AD3828" s="6"/>
      <c r="AE3828" s="6"/>
      <c r="AF3828" s="6"/>
      <c r="AG3828" s="6"/>
      <c r="AH3828" s="6"/>
    </row>
    <row r="3829" spans="1:34" ht="12.75">
      <c r="A3829" s="14"/>
      <c r="B3829" s="6"/>
      <c r="C3829" s="14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  <c r="Y3829" s="6"/>
      <c r="Z3829" s="6"/>
      <c r="AA3829" s="6"/>
      <c r="AB3829" s="6"/>
      <c r="AC3829" s="6"/>
      <c r="AD3829" s="6"/>
      <c r="AE3829" s="6"/>
      <c r="AF3829" s="6"/>
      <c r="AG3829" s="6"/>
      <c r="AH3829" s="6"/>
    </row>
    <row r="3830" spans="1:34" ht="12.75">
      <c r="A3830" s="14"/>
      <c r="B3830" s="6"/>
      <c r="C3830" s="14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  <c r="Y3830" s="6"/>
      <c r="Z3830" s="6"/>
      <c r="AA3830" s="6"/>
      <c r="AB3830" s="6"/>
      <c r="AC3830" s="6"/>
      <c r="AD3830" s="6"/>
      <c r="AE3830" s="6"/>
      <c r="AF3830" s="6"/>
      <c r="AG3830" s="6"/>
      <c r="AH3830" s="6"/>
    </row>
    <row r="3831" spans="1:34" ht="12.75">
      <c r="A3831" s="14"/>
      <c r="B3831" s="6"/>
      <c r="C3831" s="14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  <c r="Y3831" s="6"/>
      <c r="Z3831" s="6"/>
      <c r="AA3831" s="6"/>
      <c r="AB3831" s="6"/>
      <c r="AC3831" s="6"/>
      <c r="AD3831" s="6"/>
      <c r="AE3831" s="6"/>
      <c r="AF3831" s="6"/>
      <c r="AG3831" s="6"/>
      <c r="AH3831" s="6"/>
    </row>
    <row r="3832" spans="1:34" ht="12.75">
      <c r="A3832" s="14"/>
      <c r="B3832" s="6"/>
      <c r="C3832" s="14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  <c r="Y3832" s="6"/>
      <c r="Z3832" s="6"/>
      <c r="AA3832" s="6"/>
      <c r="AB3832" s="6"/>
      <c r="AC3832" s="6"/>
      <c r="AD3832" s="6"/>
      <c r="AE3832" s="6"/>
      <c r="AF3832" s="6"/>
      <c r="AG3832" s="6"/>
      <c r="AH3832" s="6"/>
    </row>
    <row r="3833" spans="1:34" ht="12.75">
      <c r="A3833" s="14"/>
      <c r="B3833" s="6"/>
      <c r="C3833" s="14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  <c r="Y3833" s="6"/>
      <c r="Z3833" s="6"/>
      <c r="AA3833" s="6"/>
      <c r="AB3833" s="6"/>
      <c r="AC3833" s="6"/>
      <c r="AD3833" s="6"/>
      <c r="AE3833" s="6"/>
      <c r="AF3833" s="6"/>
      <c r="AG3833" s="6"/>
      <c r="AH3833" s="6"/>
    </row>
    <row r="3834" spans="1:34" ht="12.75">
      <c r="A3834" s="14"/>
      <c r="B3834" s="6"/>
      <c r="C3834" s="14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  <c r="Y3834" s="6"/>
      <c r="Z3834" s="6"/>
      <c r="AA3834" s="6"/>
      <c r="AB3834" s="6"/>
      <c r="AC3834" s="6"/>
      <c r="AD3834" s="6"/>
      <c r="AE3834" s="6"/>
      <c r="AF3834" s="6"/>
      <c r="AG3834" s="6"/>
      <c r="AH3834" s="6"/>
    </row>
    <row r="3835" spans="1:34" ht="12.75">
      <c r="A3835" s="14"/>
      <c r="B3835" s="6"/>
      <c r="C3835" s="14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  <c r="Y3835" s="6"/>
      <c r="Z3835" s="6"/>
      <c r="AA3835" s="6"/>
      <c r="AB3835" s="6"/>
      <c r="AC3835" s="6"/>
      <c r="AD3835" s="6"/>
      <c r="AE3835" s="6"/>
      <c r="AF3835" s="6"/>
      <c r="AG3835" s="6"/>
      <c r="AH3835" s="6"/>
    </row>
    <row r="3836" spans="1:34" ht="12.75">
      <c r="A3836" s="14"/>
      <c r="B3836" s="6"/>
      <c r="C3836" s="14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  <c r="Y3836" s="6"/>
      <c r="Z3836" s="6"/>
      <c r="AA3836" s="6"/>
      <c r="AB3836" s="6"/>
      <c r="AC3836" s="6"/>
      <c r="AD3836" s="6"/>
      <c r="AE3836" s="6"/>
      <c r="AF3836" s="6"/>
      <c r="AG3836" s="6"/>
      <c r="AH3836" s="6"/>
    </row>
    <row r="3837" spans="1:34" ht="12.75">
      <c r="A3837" s="14"/>
      <c r="B3837" s="6"/>
      <c r="C3837" s="14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  <c r="Y3837" s="6"/>
      <c r="Z3837" s="6"/>
      <c r="AA3837" s="6"/>
      <c r="AB3837" s="6"/>
      <c r="AC3837" s="6"/>
      <c r="AD3837" s="6"/>
      <c r="AE3837" s="6"/>
      <c r="AF3837" s="6"/>
      <c r="AG3837" s="6"/>
      <c r="AH3837" s="6"/>
    </row>
    <row r="3838" spans="1:34" ht="12.75">
      <c r="A3838" s="14"/>
      <c r="B3838" s="6"/>
      <c r="C3838" s="14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  <c r="Y3838" s="6"/>
      <c r="Z3838" s="6"/>
      <c r="AA3838" s="6"/>
      <c r="AB3838" s="6"/>
      <c r="AC3838" s="6"/>
      <c r="AD3838" s="6"/>
      <c r="AE3838" s="6"/>
      <c r="AF3838" s="6"/>
      <c r="AG3838" s="6"/>
      <c r="AH3838" s="6"/>
    </row>
    <row r="3839" spans="1:34" ht="12.75">
      <c r="A3839" s="14"/>
      <c r="B3839" s="6"/>
      <c r="C3839" s="14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  <c r="Y3839" s="6"/>
      <c r="Z3839" s="6"/>
      <c r="AA3839" s="6"/>
      <c r="AB3839" s="6"/>
      <c r="AC3839" s="6"/>
      <c r="AD3839" s="6"/>
      <c r="AE3839" s="6"/>
      <c r="AF3839" s="6"/>
      <c r="AG3839" s="6"/>
      <c r="AH3839" s="6"/>
    </row>
    <row r="3840" spans="1:34" ht="12.75">
      <c r="A3840" s="14"/>
      <c r="B3840" s="6"/>
      <c r="C3840" s="14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  <c r="Y3840" s="6"/>
      <c r="Z3840" s="6"/>
      <c r="AA3840" s="6"/>
      <c r="AB3840" s="6"/>
      <c r="AC3840" s="6"/>
      <c r="AD3840" s="6"/>
      <c r="AE3840" s="6"/>
      <c r="AF3840" s="6"/>
      <c r="AG3840" s="6"/>
      <c r="AH3840" s="6"/>
    </row>
    <row r="3841" spans="1:34" ht="12.75">
      <c r="A3841" s="14"/>
      <c r="B3841" s="6"/>
      <c r="C3841" s="14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  <c r="Y3841" s="6"/>
      <c r="Z3841" s="6"/>
      <c r="AA3841" s="6"/>
      <c r="AB3841" s="6"/>
      <c r="AC3841" s="6"/>
      <c r="AD3841" s="6"/>
      <c r="AE3841" s="6"/>
      <c r="AF3841" s="6"/>
      <c r="AG3841" s="6"/>
      <c r="AH3841" s="6"/>
    </row>
    <row r="3842" spans="1:34" ht="12.75">
      <c r="A3842" s="14"/>
      <c r="B3842" s="6"/>
      <c r="C3842" s="14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  <c r="Y3842" s="6"/>
      <c r="Z3842" s="6"/>
      <c r="AA3842" s="6"/>
      <c r="AB3842" s="6"/>
      <c r="AC3842" s="6"/>
      <c r="AD3842" s="6"/>
      <c r="AE3842" s="6"/>
      <c r="AF3842" s="6"/>
      <c r="AG3842" s="6"/>
      <c r="AH3842" s="6"/>
    </row>
    <row r="3843" spans="1:34" ht="12.75">
      <c r="A3843" s="14"/>
      <c r="B3843" s="6"/>
      <c r="C3843" s="14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  <c r="Y3843" s="6"/>
      <c r="Z3843" s="6"/>
      <c r="AA3843" s="6"/>
      <c r="AB3843" s="6"/>
      <c r="AC3843" s="6"/>
      <c r="AD3843" s="6"/>
      <c r="AE3843" s="6"/>
      <c r="AF3843" s="6"/>
      <c r="AG3843" s="6"/>
      <c r="AH3843" s="6"/>
    </row>
    <row r="3844" spans="1:34" ht="12.75">
      <c r="A3844" s="14"/>
      <c r="B3844" s="6"/>
      <c r="C3844" s="14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  <c r="Y3844" s="6"/>
      <c r="Z3844" s="6"/>
      <c r="AA3844" s="6"/>
      <c r="AB3844" s="6"/>
      <c r="AC3844" s="6"/>
      <c r="AD3844" s="6"/>
      <c r="AE3844" s="6"/>
      <c r="AF3844" s="6"/>
      <c r="AG3844" s="6"/>
      <c r="AH3844" s="6"/>
    </row>
    <row r="3845" spans="1:34" ht="12.75">
      <c r="A3845" s="14"/>
      <c r="B3845" s="6"/>
      <c r="C3845" s="14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  <c r="Y3845" s="6"/>
      <c r="Z3845" s="6"/>
      <c r="AA3845" s="6"/>
      <c r="AB3845" s="6"/>
      <c r="AC3845" s="6"/>
      <c r="AD3845" s="6"/>
      <c r="AE3845" s="6"/>
      <c r="AF3845" s="6"/>
      <c r="AG3845" s="6"/>
      <c r="AH3845" s="6"/>
    </row>
    <row r="3846" spans="1:34" ht="12.75">
      <c r="A3846" s="14"/>
      <c r="B3846" s="6"/>
      <c r="C3846" s="14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  <c r="Y3846" s="6"/>
      <c r="Z3846" s="6"/>
      <c r="AA3846" s="6"/>
      <c r="AB3846" s="6"/>
      <c r="AC3846" s="6"/>
      <c r="AD3846" s="6"/>
      <c r="AE3846" s="6"/>
      <c r="AF3846" s="6"/>
      <c r="AG3846" s="6"/>
      <c r="AH3846" s="6"/>
    </row>
    <row r="3847" spans="1:34" ht="12.75">
      <c r="A3847" s="14"/>
      <c r="B3847" s="6"/>
      <c r="C3847" s="14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  <c r="Y3847" s="6"/>
      <c r="Z3847" s="6"/>
      <c r="AA3847" s="6"/>
      <c r="AB3847" s="6"/>
      <c r="AC3847" s="6"/>
      <c r="AD3847" s="6"/>
      <c r="AE3847" s="6"/>
      <c r="AF3847" s="6"/>
      <c r="AG3847" s="6"/>
      <c r="AH3847" s="6"/>
    </row>
    <row r="3848" spans="1:34" ht="12.75">
      <c r="A3848" s="14"/>
      <c r="B3848" s="6"/>
      <c r="C3848" s="14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  <c r="Y3848" s="6"/>
      <c r="Z3848" s="6"/>
      <c r="AA3848" s="6"/>
      <c r="AB3848" s="6"/>
      <c r="AC3848" s="6"/>
      <c r="AD3848" s="6"/>
      <c r="AE3848" s="6"/>
      <c r="AF3848" s="6"/>
      <c r="AG3848" s="6"/>
      <c r="AH3848" s="6"/>
    </row>
    <row r="3849" spans="1:34" ht="12.75">
      <c r="A3849" s="14"/>
      <c r="B3849" s="6"/>
      <c r="C3849" s="14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  <c r="Y3849" s="6"/>
      <c r="Z3849" s="6"/>
      <c r="AA3849" s="6"/>
      <c r="AB3849" s="6"/>
      <c r="AC3849" s="6"/>
      <c r="AD3849" s="6"/>
      <c r="AE3849" s="6"/>
      <c r="AF3849" s="6"/>
      <c r="AG3849" s="6"/>
      <c r="AH3849" s="6"/>
    </row>
    <row r="3850" spans="1:34" ht="12.75">
      <c r="A3850" s="14"/>
      <c r="B3850" s="6"/>
      <c r="C3850" s="14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  <c r="Y3850" s="6"/>
      <c r="Z3850" s="6"/>
      <c r="AA3850" s="6"/>
      <c r="AB3850" s="6"/>
      <c r="AC3850" s="6"/>
      <c r="AD3850" s="6"/>
      <c r="AE3850" s="6"/>
      <c r="AF3850" s="6"/>
      <c r="AG3850" s="6"/>
      <c r="AH3850" s="6"/>
    </row>
    <row r="3851" spans="1:34" ht="12.75">
      <c r="A3851" s="14"/>
      <c r="B3851" s="6"/>
      <c r="C3851" s="14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  <c r="Y3851" s="6"/>
      <c r="Z3851" s="6"/>
      <c r="AA3851" s="6"/>
      <c r="AB3851" s="6"/>
      <c r="AC3851" s="6"/>
      <c r="AD3851" s="6"/>
      <c r="AE3851" s="6"/>
      <c r="AF3851" s="6"/>
      <c r="AG3851" s="6"/>
      <c r="AH3851" s="6"/>
    </row>
    <row r="3852" spans="1:34" ht="12.75">
      <c r="A3852" s="14"/>
      <c r="B3852" s="6"/>
      <c r="C3852" s="14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  <c r="Y3852" s="6"/>
      <c r="Z3852" s="6"/>
      <c r="AA3852" s="6"/>
      <c r="AB3852" s="6"/>
      <c r="AC3852" s="6"/>
      <c r="AD3852" s="6"/>
      <c r="AE3852" s="6"/>
      <c r="AF3852" s="6"/>
      <c r="AG3852" s="6"/>
      <c r="AH3852" s="6"/>
    </row>
    <row r="3853" spans="1:34" ht="12.75">
      <c r="A3853" s="14"/>
      <c r="B3853" s="6"/>
      <c r="C3853" s="14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  <c r="Y3853" s="6"/>
      <c r="Z3853" s="6"/>
      <c r="AA3853" s="6"/>
      <c r="AB3853" s="6"/>
      <c r="AC3853" s="6"/>
      <c r="AD3853" s="6"/>
      <c r="AE3853" s="6"/>
      <c r="AF3853" s="6"/>
      <c r="AG3853" s="6"/>
      <c r="AH3853" s="6"/>
    </row>
    <row r="3854" spans="1:34" ht="12.75">
      <c r="A3854" s="14"/>
      <c r="B3854" s="6"/>
      <c r="C3854" s="14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  <c r="Y3854" s="6"/>
      <c r="Z3854" s="6"/>
      <c r="AA3854" s="6"/>
      <c r="AB3854" s="6"/>
      <c r="AC3854" s="6"/>
      <c r="AD3854" s="6"/>
      <c r="AE3854" s="6"/>
      <c r="AF3854" s="6"/>
      <c r="AG3854" s="6"/>
      <c r="AH3854" s="6"/>
    </row>
    <row r="3855" spans="1:34" ht="12.75">
      <c r="A3855" s="14"/>
      <c r="B3855" s="6"/>
      <c r="C3855" s="14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  <c r="Y3855" s="6"/>
      <c r="Z3855" s="6"/>
      <c r="AA3855" s="6"/>
      <c r="AB3855" s="6"/>
      <c r="AC3855" s="6"/>
      <c r="AD3855" s="6"/>
      <c r="AE3855" s="6"/>
      <c r="AF3855" s="6"/>
      <c r="AG3855" s="6"/>
      <c r="AH3855" s="6"/>
    </row>
    <row r="3856" spans="1:34" ht="12.75">
      <c r="A3856" s="14"/>
      <c r="B3856" s="6"/>
      <c r="C3856" s="14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  <c r="Y3856" s="6"/>
      <c r="Z3856" s="6"/>
      <c r="AA3856" s="6"/>
      <c r="AB3856" s="6"/>
      <c r="AC3856" s="6"/>
      <c r="AD3856" s="6"/>
      <c r="AE3856" s="6"/>
      <c r="AF3856" s="6"/>
      <c r="AG3856" s="6"/>
      <c r="AH3856" s="6"/>
    </row>
    <row r="3857" spans="1:34" ht="12.75">
      <c r="A3857" s="14"/>
      <c r="B3857" s="6"/>
      <c r="C3857" s="14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  <c r="Y3857" s="6"/>
      <c r="Z3857" s="6"/>
      <c r="AA3857" s="6"/>
      <c r="AB3857" s="6"/>
      <c r="AC3857" s="6"/>
      <c r="AD3857" s="6"/>
      <c r="AE3857" s="6"/>
      <c r="AF3857" s="6"/>
      <c r="AG3857" s="6"/>
      <c r="AH3857" s="6"/>
    </row>
    <row r="3858" spans="1:34" ht="12.75">
      <c r="A3858" s="14"/>
      <c r="B3858" s="6"/>
      <c r="C3858" s="14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  <c r="Y3858" s="6"/>
      <c r="Z3858" s="6"/>
      <c r="AA3858" s="6"/>
      <c r="AB3858" s="6"/>
      <c r="AC3858" s="6"/>
      <c r="AD3858" s="6"/>
      <c r="AE3858" s="6"/>
      <c r="AF3858" s="6"/>
      <c r="AG3858" s="6"/>
      <c r="AH3858" s="6"/>
    </row>
    <row r="3859" spans="1:34" ht="12.75">
      <c r="A3859" s="14"/>
      <c r="B3859" s="6"/>
      <c r="C3859" s="14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  <c r="Y3859" s="6"/>
      <c r="Z3859" s="6"/>
      <c r="AA3859" s="6"/>
      <c r="AB3859" s="6"/>
      <c r="AC3859" s="6"/>
      <c r="AD3859" s="6"/>
      <c r="AE3859" s="6"/>
      <c r="AF3859" s="6"/>
      <c r="AG3859" s="6"/>
      <c r="AH3859" s="6"/>
    </row>
    <row r="3860" spans="1:34" ht="12.75">
      <c r="A3860" s="14"/>
      <c r="B3860" s="6"/>
      <c r="C3860" s="14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  <c r="Y3860" s="6"/>
      <c r="Z3860" s="6"/>
      <c r="AA3860" s="6"/>
      <c r="AB3860" s="6"/>
      <c r="AC3860" s="6"/>
      <c r="AD3860" s="6"/>
      <c r="AE3860" s="6"/>
      <c r="AF3860" s="6"/>
      <c r="AG3860" s="6"/>
      <c r="AH3860" s="6"/>
    </row>
    <row r="3861" spans="1:34" ht="12.75">
      <c r="A3861" s="14"/>
      <c r="B3861" s="6"/>
      <c r="C3861" s="14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  <c r="Y3861" s="6"/>
      <c r="Z3861" s="6"/>
      <c r="AA3861" s="6"/>
      <c r="AB3861" s="6"/>
      <c r="AC3861" s="6"/>
      <c r="AD3861" s="6"/>
      <c r="AE3861" s="6"/>
      <c r="AF3861" s="6"/>
      <c r="AG3861" s="6"/>
      <c r="AH3861" s="6"/>
    </row>
    <row r="3862" spans="1:34" ht="12.75">
      <c r="A3862" s="14"/>
      <c r="B3862" s="6"/>
      <c r="C3862" s="14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  <c r="Y3862" s="6"/>
      <c r="Z3862" s="6"/>
      <c r="AA3862" s="6"/>
      <c r="AB3862" s="6"/>
      <c r="AC3862" s="6"/>
      <c r="AD3862" s="6"/>
      <c r="AE3862" s="6"/>
      <c r="AF3862" s="6"/>
      <c r="AG3862" s="6"/>
      <c r="AH3862" s="6"/>
    </row>
    <row r="3863" spans="1:34" ht="12.75">
      <c r="A3863" s="14"/>
      <c r="B3863" s="6"/>
      <c r="C3863" s="14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  <c r="Y3863" s="6"/>
      <c r="Z3863" s="6"/>
      <c r="AA3863" s="6"/>
      <c r="AB3863" s="6"/>
      <c r="AC3863" s="6"/>
      <c r="AD3863" s="6"/>
      <c r="AE3863" s="6"/>
      <c r="AF3863" s="6"/>
      <c r="AG3863" s="6"/>
      <c r="AH3863" s="6"/>
    </row>
    <row r="3864" spans="1:34" ht="12.75">
      <c r="A3864" s="14"/>
      <c r="B3864" s="6"/>
      <c r="C3864" s="14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  <c r="Y3864" s="6"/>
      <c r="Z3864" s="6"/>
      <c r="AA3864" s="6"/>
      <c r="AB3864" s="6"/>
      <c r="AC3864" s="6"/>
      <c r="AD3864" s="6"/>
      <c r="AE3864" s="6"/>
      <c r="AF3864" s="6"/>
      <c r="AG3864" s="6"/>
      <c r="AH3864" s="6"/>
    </row>
    <row r="3865" spans="1:34" ht="12.75">
      <c r="A3865" s="14"/>
      <c r="B3865" s="6"/>
      <c r="C3865" s="14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  <c r="Y3865" s="6"/>
      <c r="Z3865" s="6"/>
      <c r="AA3865" s="6"/>
      <c r="AB3865" s="6"/>
      <c r="AC3865" s="6"/>
      <c r="AD3865" s="6"/>
      <c r="AE3865" s="6"/>
      <c r="AF3865" s="6"/>
      <c r="AG3865" s="6"/>
      <c r="AH3865" s="6"/>
    </row>
    <row r="3866" spans="1:34" ht="12.75">
      <c r="A3866" s="14"/>
      <c r="B3866" s="6"/>
      <c r="C3866" s="14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  <c r="Y3866" s="6"/>
      <c r="Z3866" s="6"/>
      <c r="AA3866" s="6"/>
      <c r="AB3866" s="6"/>
      <c r="AC3866" s="6"/>
      <c r="AD3866" s="6"/>
      <c r="AE3866" s="6"/>
      <c r="AF3866" s="6"/>
      <c r="AG3866" s="6"/>
      <c r="AH3866" s="6"/>
    </row>
    <row r="3867" spans="1:34" ht="12.75">
      <c r="A3867" s="14"/>
      <c r="B3867" s="6"/>
      <c r="C3867" s="14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  <c r="Y3867" s="6"/>
      <c r="Z3867" s="6"/>
      <c r="AA3867" s="6"/>
      <c r="AB3867" s="6"/>
      <c r="AC3867" s="6"/>
      <c r="AD3867" s="6"/>
      <c r="AE3867" s="6"/>
      <c r="AF3867" s="6"/>
      <c r="AG3867" s="6"/>
      <c r="AH3867" s="6"/>
    </row>
    <row r="3868" spans="1:34" ht="12.75">
      <c r="A3868" s="14"/>
      <c r="B3868" s="6"/>
      <c r="C3868" s="14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  <c r="Y3868" s="6"/>
      <c r="Z3868" s="6"/>
      <c r="AA3868" s="6"/>
      <c r="AB3868" s="6"/>
      <c r="AC3868" s="6"/>
      <c r="AD3868" s="6"/>
      <c r="AE3868" s="6"/>
      <c r="AF3868" s="6"/>
      <c r="AG3868" s="6"/>
      <c r="AH3868" s="6"/>
    </row>
    <row r="3869" spans="1:34" ht="12.75">
      <c r="A3869" s="14"/>
      <c r="B3869" s="6"/>
      <c r="C3869" s="14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  <c r="Y3869" s="6"/>
      <c r="Z3869" s="6"/>
      <c r="AA3869" s="6"/>
      <c r="AB3869" s="6"/>
      <c r="AC3869" s="6"/>
      <c r="AD3869" s="6"/>
      <c r="AE3869" s="6"/>
      <c r="AF3869" s="6"/>
      <c r="AG3869" s="6"/>
      <c r="AH3869" s="6"/>
    </row>
    <row r="3870" spans="1:34" ht="12.75">
      <c r="A3870" s="14"/>
      <c r="B3870" s="6"/>
      <c r="C3870" s="14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  <c r="Y3870" s="6"/>
      <c r="Z3870" s="6"/>
      <c r="AA3870" s="6"/>
      <c r="AB3870" s="6"/>
      <c r="AC3870" s="6"/>
      <c r="AD3870" s="6"/>
      <c r="AE3870" s="6"/>
      <c r="AF3870" s="6"/>
      <c r="AG3870" s="6"/>
      <c r="AH3870" s="6"/>
    </row>
    <row r="3871" spans="1:34" ht="12.75">
      <c r="A3871" s="14"/>
      <c r="B3871" s="6"/>
      <c r="C3871" s="14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  <c r="Y3871" s="6"/>
      <c r="Z3871" s="6"/>
      <c r="AA3871" s="6"/>
      <c r="AB3871" s="6"/>
      <c r="AC3871" s="6"/>
      <c r="AD3871" s="6"/>
      <c r="AE3871" s="6"/>
      <c r="AF3871" s="6"/>
      <c r="AG3871" s="6"/>
      <c r="AH3871" s="6"/>
    </row>
    <row r="3872" spans="1:34" ht="12.75">
      <c r="A3872" s="14"/>
      <c r="B3872" s="6"/>
      <c r="C3872" s="14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  <c r="Y3872" s="6"/>
      <c r="Z3872" s="6"/>
      <c r="AA3872" s="6"/>
      <c r="AB3872" s="6"/>
      <c r="AC3872" s="6"/>
      <c r="AD3872" s="6"/>
      <c r="AE3872" s="6"/>
      <c r="AF3872" s="6"/>
      <c r="AG3872" s="6"/>
      <c r="AH3872" s="6"/>
    </row>
    <row r="3873" spans="1:34" ht="12.75">
      <c r="A3873" s="14"/>
      <c r="B3873" s="6"/>
      <c r="C3873" s="14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  <c r="Y3873" s="6"/>
      <c r="Z3873" s="6"/>
      <c r="AA3873" s="6"/>
      <c r="AB3873" s="6"/>
      <c r="AC3873" s="6"/>
      <c r="AD3873" s="6"/>
      <c r="AE3873" s="6"/>
      <c r="AF3873" s="6"/>
      <c r="AG3873" s="6"/>
      <c r="AH3873" s="6"/>
    </row>
    <row r="3874" spans="1:34" ht="12.75">
      <c r="A3874" s="14"/>
      <c r="B3874" s="6"/>
      <c r="C3874" s="14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  <c r="Y3874" s="6"/>
      <c r="Z3874" s="6"/>
      <c r="AA3874" s="6"/>
      <c r="AB3874" s="6"/>
      <c r="AC3874" s="6"/>
      <c r="AD3874" s="6"/>
      <c r="AE3874" s="6"/>
      <c r="AF3874" s="6"/>
      <c r="AG3874" s="6"/>
      <c r="AH3874" s="6"/>
    </row>
    <row r="3875" spans="1:34" ht="12.75">
      <c r="A3875" s="14"/>
      <c r="B3875" s="6"/>
      <c r="C3875" s="14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  <c r="Y3875" s="6"/>
      <c r="Z3875" s="6"/>
      <c r="AA3875" s="6"/>
      <c r="AB3875" s="6"/>
      <c r="AC3875" s="6"/>
      <c r="AD3875" s="6"/>
      <c r="AE3875" s="6"/>
      <c r="AF3875" s="6"/>
      <c r="AG3875" s="6"/>
      <c r="AH3875" s="6"/>
    </row>
    <row r="3876" spans="1:34" ht="12.75">
      <c r="A3876" s="14"/>
      <c r="B3876" s="6"/>
      <c r="C3876" s="14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  <c r="Y3876" s="6"/>
      <c r="Z3876" s="6"/>
      <c r="AA3876" s="6"/>
      <c r="AB3876" s="6"/>
      <c r="AC3876" s="6"/>
      <c r="AD3876" s="6"/>
      <c r="AE3876" s="6"/>
      <c r="AF3876" s="6"/>
      <c r="AG3876" s="6"/>
      <c r="AH3876" s="6"/>
    </row>
    <row r="3877" spans="1:34" ht="12.75">
      <c r="A3877" s="14"/>
      <c r="B3877" s="6"/>
      <c r="C3877" s="14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  <c r="Y3877" s="6"/>
      <c r="Z3877" s="6"/>
      <c r="AA3877" s="6"/>
      <c r="AB3877" s="6"/>
      <c r="AC3877" s="6"/>
      <c r="AD3877" s="6"/>
      <c r="AE3877" s="6"/>
      <c r="AF3877" s="6"/>
      <c r="AG3877" s="6"/>
      <c r="AH3877" s="6"/>
    </row>
    <row r="3878" spans="1:34" ht="12.75">
      <c r="A3878" s="14"/>
      <c r="B3878" s="6"/>
      <c r="C3878" s="14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  <c r="Y3878" s="6"/>
      <c r="Z3878" s="6"/>
      <c r="AA3878" s="6"/>
      <c r="AB3878" s="6"/>
      <c r="AC3878" s="6"/>
      <c r="AD3878" s="6"/>
      <c r="AE3878" s="6"/>
      <c r="AF3878" s="6"/>
      <c r="AG3878" s="6"/>
      <c r="AH3878" s="6"/>
    </row>
    <row r="3879" spans="1:34" ht="12.75">
      <c r="A3879" s="14"/>
      <c r="B3879" s="6"/>
      <c r="C3879" s="14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  <c r="Y3879" s="6"/>
      <c r="Z3879" s="6"/>
      <c r="AA3879" s="6"/>
      <c r="AB3879" s="6"/>
      <c r="AC3879" s="6"/>
      <c r="AD3879" s="6"/>
      <c r="AE3879" s="6"/>
      <c r="AF3879" s="6"/>
      <c r="AG3879" s="6"/>
      <c r="AH3879" s="6"/>
    </row>
    <row r="3880" spans="1:34" ht="12.75">
      <c r="A3880" s="14"/>
      <c r="B3880" s="6"/>
      <c r="C3880" s="14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  <c r="Y3880" s="6"/>
      <c r="Z3880" s="6"/>
      <c r="AA3880" s="6"/>
      <c r="AB3880" s="6"/>
      <c r="AC3880" s="6"/>
      <c r="AD3880" s="6"/>
      <c r="AE3880" s="6"/>
      <c r="AF3880" s="6"/>
      <c r="AG3880" s="6"/>
      <c r="AH3880" s="6"/>
    </row>
    <row r="3881" spans="1:34" ht="12.75">
      <c r="A3881" s="14"/>
      <c r="B3881" s="6"/>
      <c r="C3881" s="14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  <c r="Y3881" s="6"/>
      <c r="Z3881" s="6"/>
      <c r="AA3881" s="6"/>
      <c r="AB3881" s="6"/>
      <c r="AC3881" s="6"/>
      <c r="AD3881" s="6"/>
      <c r="AE3881" s="6"/>
      <c r="AF3881" s="6"/>
      <c r="AG3881" s="6"/>
      <c r="AH3881" s="6"/>
    </row>
    <row r="3882" spans="1:34" ht="12.75">
      <c r="A3882" s="14"/>
      <c r="B3882" s="6"/>
      <c r="C3882" s="14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  <c r="Y3882" s="6"/>
      <c r="Z3882" s="6"/>
      <c r="AA3882" s="6"/>
      <c r="AB3882" s="6"/>
      <c r="AC3882" s="6"/>
      <c r="AD3882" s="6"/>
      <c r="AE3882" s="6"/>
      <c r="AF3882" s="6"/>
      <c r="AG3882" s="6"/>
      <c r="AH3882" s="6"/>
    </row>
    <row r="3883" spans="1:34" ht="12.75">
      <c r="A3883" s="14"/>
      <c r="B3883" s="6"/>
      <c r="C3883" s="14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  <c r="Y3883" s="6"/>
      <c r="Z3883" s="6"/>
      <c r="AA3883" s="6"/>
      <c r="AB3883" s="6"/>
      <c r="AC3883" s="6"/>
      <c r="AD3883" s="6"/>
      <c r="AE3883" s="6"/>
      <c r="AF3883" s="6"/>
      <c r="AG3883" s="6"/>
      <c r="AH3883" s="6"/>
    </row>
    <row r="3884" spans="1:34" ht="12.75">
      <c r="A3884" s="14"/>
      <c r="B3884" s="6"/>
      <c r="C3884" s="14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  <c r="Y3884" s="6"/>
      <c r="Z3884" s="6"/>
      <c r="AA3884" s="6"/>
      <c r="AB3884" s="6"/>
      <c r="AC3884" s="6"/>
      <c r="AD3884" s="6"/>
      <c r="AE3884" s="6"/>
      <c r="AF3884" s="6"/>
      <c r="AG3884" s="6"/>
      <c r="AH3884" s="6"/>
    </row>
    <row r="3885" spans="1:34" ht="12.75">
      <c r="A3885" s="14"/>
      <c r="B3885" s="6"/>
      <c r="C3885" s="14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  <c r="Y3885" s="6"/>
      <c r="Z3885" s="6"/>
      <c r="AA3885" s="6"/>
      <c r="AB3885" s="6"/>
      <c r="AC3885" s="6"/>
      <c r="AD3885" s="6"/>
      <c r="AE3885" s="6"/>
      <c r="AF3885" s="6"/>
      <c r="AG3885" s="6"/>
      <c r="AH3885" s="6"/>
    </row>
    <row r="3886" spans="1:34" ht="12.75">
      <c r="A3886" s="14"/>
      <c r="B3886" s="6"/>
      <c r="C3886" s="14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  <c r="Y3886" s="6"/>
      <c r="Z3886" s="6"/>
      <c r="AA3886" s="6"/>
      <c r="AB3886" s="6"/>
      <c r="AC3886" s="6"/>
      <c r="AD3886" s="6"/>
      <c r="AE3886" s="6"/>
      <c r="AF3886" s="6"/>
      <c r="AG3886" s="6"/>
      <c r="AH3886" s="6"/>
    </row>
    <row r="3887" spans="1:34" ht="12.75">
      <c r="A3887" s="14"/>
      <c r="B3887" s="6"/>
      <c r="C3887" s="14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  <c r="Y3887" s="6"/>
      <c r="Z3887" s="6"/>
      <c r="AA3887" s="6"/>
      <c r="AB3887" s="6"/>
      <c r="AC3887" s="6"/>
      <c r="AD3887" s="6"/>
      <c r="AE3887" s="6"/>
      <c r="AF3887" s="6"/>
      <c r="AG3887" s="6"/>
      <c r="AH3887" s="6"/>
    </row>
    <row r="3888" spans="1:34" ht="12.75">
      <c r="A3888" s="14"/>
      <c r="B3888" s="6"/>
      <c r="C3888" s="14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  <c r="Y3888" s="6"/>
      <c r="Z3888" s="6"/>
      <c r="AA3888" s="6"/>
      <c r="AB3888" s="6"/>
      <c r="AC3888" s="6"/>
      <c r="AD3888" s="6"/>
      <c r="AE3888" s="6"/>
      <c r="AF3888" s="6"/>
      <c r="AG3888" s="6"/>
      <c r="AH3888" s="6"/>
    </row>
    <row r="3889" spans="1:34" ht="12.75">
      <c r="A3889" s="14"/>
      <c r="B3889" s="6"/>
      <c r="C3889" s="14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  <c r="Y3889" s="6"/>
      <c r="Z3889" s="6"/>
      <c r="AA3889" s="6"/>
      <c r="AB3889" s="6"/>
      <c r="AC3889" s="6"/>
      <c r="AD3889" s="6"/>
      <c r="AE3889" s="6"/>
      <c r="AF3889" s="6"/>
      <c r="AG3889" s="6"/>
      <c r="AH3889" s="6"/>
    </row>
    <row r="3890" spans="1:34" ht="12.75">
      <c r="A3890" s="14"/>
      <c r="B3890" s="6"/>
      <c r="C3890" s="14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  <c r="Y3890" s="6"/>
      <c r="Z3890" s="6"/>
      <c r="AA3890" s="6"/>
      <c r="AB3890" s="6"/>
      <c r="AC3890" s="6"/>
      <c r="AD3890" s="6"/>
      <c r="AE3890" s="6"/>
      <c r="AF3890" s="6"/>
      <c r="AG3890" s="6"/>
      <c r="AH3890" s="6"/>
    </row>
    <row r="3891" spans="1:34" ht="12.75">
      <c r="A3891" s="14"/>
      <c r="B3891" s="6"/>
      <c r="C3891" s="14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  <c r="Y3891" s="6"/>
      <c r="Z3891" s="6"/>
      <c r="AA3891" s="6"/>
      <c r="AB3891" s="6"/>
      <c r="AC3891" s="6"/>
      <c r="AD3891" s="6"/>
      <c r="AE3891" s="6"/>
      <c r="AF3891" s="6"/>
      <c r="AG3891" s="6"/>
      <c r="AH3891" s="6"/>
    </row>
    <row r="3892" spans="1:34" ht="12.75">
      <c r="A3892" s="14"/>
      <c r="B3892" s="6"/>
      <c r="C3892" s="14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  <c r="Y3892" s="6"/>
      <c r="Z3892" s="6"/>
      <c r="AA3892" s="6"/>
      <c r="AB3892" s="6"/>
      <c r="AC3892" s="6"/>
      <c r="AD3892" s="6"/>
      <c r="AE3892" s="6"/>
      <c r="AF3892" s="6"/>
      <c r="AG3892" s="6"/>
      <c r="AH3892" s="6"/>
    </row>
    <row r="3893" spans="1:34" ht="12.75">
      <c r="A3893" s="14"/>
      <c r="B3893" s="6"/>
      <c r="C3893" s="14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  <c r="Y3893" s="6"/>
      <c r="Z3893" s="6"/>
      <c r="AA3893" s="6"/>
      <c r="AB3893" s="6"/>
      <c r="AC3893" s="6"/>
      <c r="AD3893" s="6"/>
      <c r="AE3893" s="6"/>
      <c r="AF3893" s="6"/>
      <c r="AG3893" s="6"/>
      <c r="AH3893" s="6"/>
    </row>
    <row r="3894" spans="1:34" ht="12.75">
      <c r="A3894" s="14"/>
      <c r="B3894" s="6"/>
      <c r="C3894" s="14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  <c r="Y3894" s="6"/>
      <c r="Z3894" s="6"/>
      <c r="AA3894" s="6"/>
      <c r="AB3894" s="6"/>
      <c r="AC3894" s="6"/>
      <c r="AD3894" s="6"/>
      <c r="AE3894" s="6"/>
      <c r="AF3894" s="6"/>
      <c r="AG3894" s="6"/>
      <c r="AH3894" s="6"/>
    </row>
    <row r="3895" spans="1:34" ht="12.75">
      <c r="A3895" s="14"/>
      <c r="B3895" s="6"/>
      <c r="C3895" s="14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  <c r="Y3895" s="6"/>
      <c r="Z3895" s="6"/>
      <c r="AA3895" s="6"/>
      <c r="AB3895" s="6"/>
      <c r="AC3895" s="6"/>
      <c r="AD3895" s="6"/>
      <c r="AE3895" s="6"/>
      <c r="AF3895" s="6"/>
      <c r="AG3895" s="6"/>
      <c r="AH3895" s="6"/>
    </row>
    <row r="3896" spans="1:34" ht="12.75">
      <c r="A3896" s="14"/>
      <c r="B3896" s="6"/>
      <c r="C3896" s="14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  <c r="Y3896" s="6"/>
      <c r="Z3896" s="6"/>
      <c r="AA3896" s="6"/>
      <c r="AB3896" s="6"/>
      <c r="AC3896" s="6"/>
      <c r="AD3896" s="6"/>
      <c r="AE3896" s="6"/>
      <c r="AF3896" s="6"/>
      <c r="AG3896" s="6"/>
      <c r="AH3896" s="6"/>
    </row>
    <row r="3897" spans="1:34" ht="12.75">
      <c r="A3897" s="14"/>
      <c r="B3897" s="6"/>
      <c r="C3897" s="14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  <c r="Y3897" s="6"/>
      <c r="Z3897" s="6"/>
      <c r="AA3897" s="6"/>
      <c r="AB3897" s="6"/>
      <c r="AC3897" s="6"/>
      <c r="AD3897" s="6"/>
      <c r="AE3897" s="6"/>
      <c r="AF3897" s="6"/>
      <c r="AG3897" s="6"/>
      <c r="AH3897" s="6"/>
    </row>
    <row r="3898" spans="1:34" ht="12.75">
      <c r="A3898" s="14"/>
      <c r="B3898" s="6"/>
      <c r="C3898" s="14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  <c r="Y3898" s="6"/>
      <c r="Z3898" s="6"/>
      <c r="AA3898" s="6"/>
      <c r="AB3898" s="6"/>
      <c r="AC3898" s="6"/>
      <c r="AD3898" s="6"/>
      <c r="AE3898" s="6"/>
      <c r="AF3898" s="6"/>
      <c r="AG3898" s="6"/>
      <c r="AH3898" s="6"/>
    </row>
    <row r="3899" spans="1:34" ht="12.75">
      <c r="A3899" s="14"/>
      <c r="B3899" s="6"/>
      <c r="C3899" s="14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  <c r="Y3899" s="6"/>
      <c r="Z3899" s="6"/>
      <c r="AA3899" s="6"/>
      <c r="AB3899" s="6"/>
      <c r="AC3899" s="6"/>
      <c r="AD3899" s="6"/>
      <c r="AE3899" s="6"/>
      <c r="AF3899" s="6"/>
      <c r="AG3899" s="6"/>
      <c r="AH3899" s="6"/>
    </row>
    <row r="3900" spans="1:34" ht="12.75">
      <c r="A3900" s="14"/>
      <c r="B3900" s="6"/>
      <c r="C3900" s="14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  <c r="Y3900" s="6"/>
      <c r="Z3900" s="6"/>
      <c r="AA3900" s="6"/>
      <c r="AB3900" s="6"/>
      <c r="AC3900" s="6"/>
      <c r="AD3900" s="6"/>
      <c r="AE3900" s="6"/>
      <c r="AF3900" s="6"/>
      <c r="AG3900" s="6"/>
      <c r="AH3900" s="6"/>
    </row>
    <row r="3901" spans="1:34" ht="12.75">
      <c r="A3901" s="14"/>
      <c r="B3901" s="6"/>
      <c r="C3901" s="14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  <c r="Y3901" s="6"/>
      <c r="Z3901" s="6"/>
      <c r="AA3901" s="6"/>
      <c r="AB3901" s="6"/>
      <c r="AC3901" s="6"/>
      <c r="AD3901" s="6"/>
      <c r="AE3901" s="6"/>
      <c r="AF3901" s="6"/>
      <c r="AG3901" s="6"/>
      <c r="AH3901" s="6"/>
    </row>
    <row r="3902" spans="1:34" ht="12.75">
      <c r="A3902" s="14"/>
      <c r="B3902" s="6"/>
      <c r="C3902" s="14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  <c r="Y3902" s="6"/>
      <c r="Z3902" s="6"/>
      <c r="AA3902" s="6"/>
      <c r="AB3902" s="6"/>
      <c r="AC3902" s="6"/>
      <c r="AD3902" s="6"/>
      <c r="AE3902" s="6"/>
      <c r="AF3902" s="6"/>
      <c r="AG3902" s="6"/>
      <c r="AH3902" s="6"/>
    </row>
    <row r="3903" spans="1:34" ht="12.75">
      <c r="A3903" s="14"/>
      <c r="B3903" s="6"/>
      <c r="C3903" s="14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  <c r="Y3903" s="6"/>
      <c r="Z3903" s="6"/>
      <c r="AA3903" s="6"/>
      <c r="AB3903" s="6"/>
      <c r="AC3903" s="6"/>
      <c r="AD3903" s="6"/>
      <c r="AE3903" s="6"/>
      <c r="AF3903" s="6"/>
      <c r="AG3903" s="6"/>
      <c r="AH3903" s="6"/>
    </row>
    <row r="3904" spans="1:34" ht="12.75">
      <c r="A3904" s="14"/>
      <c r="B3904" s="6"/>
      <c r="C3904" s="14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  <c r="Y3904" s="6"/>
      <c r="Z3904" s="6"/>
      <c r="AA3904" s="6"/>
      <c r="AB3904" s="6"/>
      <c r="AC3904" s="6"/>
      <c r="AD3904" s="6"/>
      <c r="AE3904" s="6"/>
      <c r="AF3904" s="6"/>
      <c r="AG3904" s="6"/>
      <c r="AH3904" s="6"/>
    </row>
    <row r="3905" spans="1:34" ht="12.75">
      <c r="A3905" s="14"/>
      <c r="B3905" s="6"/>
      <c r="C3905" s="14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  <c r="Y3905" s="6"/>
      <c r="Z3905" s="6"/>
      <c r="AA3905" s="6"/>
      <c r="AB3905" s="6"/>
      <c r="AC3905" s="6"/>
      <c r="AD3905" s="6"/>
      <c r="AE3905" s="6"/>
      <c r="AF3905" s="6"/>
      <c r="AG3905" s="6"/>
      <c r="AH3905" s="6"/>
    </row>
    <row r="3906" spans="1:34" ht="12.75">
      <c r="A3906" s="14"/>
      <c r="B3906" s="6"/>
      <c r="C3906" s="14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  <c r="Y3906" s="6"/>
      <c r="Z3906" s="6"/>
      <c r="AA3906" s="6"/>
      <c r="AB3906" s="6"/>
      <c r="AC3906" s="6"/>
      <c r="AD3906" s="6"/>
      <c r="AE3906" s="6"/>
      <c r="AF3906" s="6"/>
      <c r="AG3906" s="6"/>
      <c r="AH3906" s="6"/>
    </row>
    <row r="3907" spans="1:34" ht="12.75">
      <c r="A3907" s="14"/>
      <c r="B3907" s="6"/>
      <c r="C3907" s="14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  <c r="Y3907" s="6"/>
      <c r="Z3907" s="6"/>
      <c r="AA3907" s="6"/>
      <c r="AB3907" s="6"/>
      <c r="AC3907" s="6"/>
      <c r="AD3907" s="6"/>
      <c r="AE3907" s="6"/>
      <c r="AF3907" s="6"/>
      <c r="AG3907" s="6"/>
      <c r="AH3907" s="6"/>
    </row>
    <row r="3908" spans="1:34" ht="12.75">
      <c r="A3908" s="14"/>
      <c r="B3908" s="6"/>
      <c r="C3908" s="14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  <c r="Y3908" s="6"/>
      <c r="Z3908" s="6"/>
      <c r="AA3908" s="6"/>
      <c r="AB3908" s="6"/>
      <c r="AC3908" s="6"/>
      <c r="AD3908" s="6"/>
      <c r="AE3908" s="6"/>
      <c r="AF3908" s="6"/>
      <c r="AG3908" s="6"/>
      <c r="AH3908" s="6"/>
    </row>
    <row r="3909" spans="1:34" ht="12.75">
      <c r="A3909" s="14"/>
      <c r="B3909" s="6"/>
      <c r="C3909" s="14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  <c r="Y3909" s="6"/>
      <c r="Z3909" s="6"/>
      <c r="AA3909" s="6"/>
      <c r="AB3909" s="6"/>
      <c r="AC3909" s="6"/>
      <c r="AD3909" s="6"/>
      <c r="AE3909" s="6"/>
      <c r="AF3909" s="6"/>
      <c r="AG3909" s="6"/>
      <c r="AH3909" s="6"/>
    </row>
    <row r="3910" spans="1:34" ht="12.75">
      <c r="A3910" s="14"/>
      <c r="B3910" s="6"/>
      <c r="C3910" s="14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  <c r="Y3910" s="6"/>
      <c r="Z3910" s="6"/>
      <c r="AA3910" s="6"/>
      <c r="AB3910" s="6"/>
      <c r="AC3910" s="6"/>
      <c r="AD3910" s="6"/>
      <c r="AE3910" s="6"/>
      <c r="AF3910" s="6"/>
      <c r="AG3910" s="6"/>
      <c r="AH3910" s="6"/>
    </row>
    <row r="3911" spans="1:34" ht="12.75">
      <c r="A3911" s="14"/>
      <c r="B3911" s="6"/>
      <c r="C3911" s="14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  <c r="Y3911" s="6"/>
      <c r="Z3911" s="6"/>
      <c r="AA3911" s="6"/>
      <c r="AB3911" s="6"/>
      <c r="AC3911" s="6"/>
      <c r="AD3911" s="6"/>
      <c r="AE3911" s="6"/>
      <c r="AF3911" s="6"/>
      <c r="AG3911" s="6"/>
      <c r="AH3911" s="6"/>
    </row>
    <row r="3912" spans="1:34" ht="12.75">
      <c r="A3912" s="14"/>
      <c r="B3912" s="6"/>
      <c r="C3912" s="14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  <c r="Y3912" s="6"/>
      <c r="Z3912" s="6"/>
      <c r="AA3912" s="6"/>
      <c r="AB3912" s="6"/>
      <c r="AC3912" s="6"/>
      <c r="AD3912" s="6"/>
      <c r="AE3912" s="6"/>
      <c r="AF3912" s="6"/>
      <c r="AG3912" s="6"/>
      <c r="AH3912" s="6"/>
    </row>
    <row r="3913" spans="1:34" ht="12.75">
      <c r="A3913" s="14"/>
      <c r="B3913" s="6"/>
      <c r="C3913" s="14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  <c r="Y3913" s="6"/>
      <c r="Z3913" s="6"/>
      <c r="AA3913" s="6"/>
      <c r="AB3913" s="6"/>
      <c r="AC3913" s="6"/>
      <c r="AD3913" s="6"/>
      <c r="AE3913" s="6"/>
      <c r="AF3913" s="6"/>
      <c r="AG3913" s="6"/>
      <c r="AH3913" s="6"/>
    </row>
    <row r="3914" spans="1:34" ht="12.75">
      <c r="A3914" s="14"/>
      <c r="B3914" s="6"/>
      <c r="C3914" s="14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  <c r="Y3914" s="6"/>
      <c r="Z3914" s="6"/>
      <c r="AA3914" s="6"/>
      <c r="AB3914" s="6"/>
      <c r="AC3914" s="6"/>
      <c r="AD3914" s="6"/>
      <c r="AE3914" s="6"/>
      <c r="AF3914" s="6"/>
      <c r="AG3914" s="6"/>
      <c r="AH3914" s="6"/>
    </row>
    <row r="3915" spans="1:34" ht="12.75">
      <c r="A3915" s="14"/>
      <c r="B3915" s="6"/>
      <c r="C3915" s="14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  <c r="Y3915" s="6"/>
      <c r="Z3915" s="6"/>
      <c r="AA3915" s="6"/>
      <c r="AB3915" s="6"/>
      <c r="AC3915" s="6"/>
      <c r="AD3915" s="6"/>
      <c r="AE3915" s="6"/>
      <c r="AF3915" s="6"/>
      <c r="AG3915" s="6"/>
      <c r="AH3915" s="6"/>
    </row>
    <row r="3916" spans="1:34" ht="12.75">
      <c r="A3916" s="14"/>
      <c r="B3916" s="6"/>
      <c r="C3916" s="14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  <c r="Y3916" s="6"/>
      <c r="Z3916" s="6"/>
      <c r="AA3916" s="6"/>
      <c r="AB3916" s="6"/>
      <c r="AC3916" s="6"/>
      <c r="AD3916" s="6"/>
      <c r="AE3916" s="6"/>
      <c r="AF3916" s="6"/>
      <c r="AG3916" s="6"/>
      <c r="AH3916" s="6"/>
    </row>
    <row r="3917" spans="1:34" ht="12.75">
      <c r="A3917" s="14"/>
      <c r="B3917" s="6"/>
      <c r="C3917" s="14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  <c r="Y3917" s="6"/>
      <c r="Z3917" s="6"/>
      <c r="AA3917" s="6"/>
      <c r="AB3917" s="6"/>
      <c r="AC3917" s="6"/>
      <c r="AD3917" s="6"/>
      <c r="AE3917" s="6"/>
      <c r="AF3917" s="6"/>
      <c r="AG3917" s="6"/>
      <c r="AH3917" s="6"/>
    </row>
    <row r="3918" spans="1:34" ht="12.75">
      <c r="A3918" s="14"/>
      <c r="B3918" s="6"/>
      <c r="C3918" s="14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  <c r="Y3918" s="6"/>
      <c r="Z3918" s="6"/>
      <c r="AA3918" s="6"/>
      <c r="AB3918" s="6"/>
      <c r="AC3918" s="6"/>
      <c r="AD3918" s="6"/>
      <c r="AE3918" s="6"/>
      <c r="AF3918" s="6"/>
      <c r="AG3918" s="6"/>
      <c r="AH3918" s="6"/>
    </row>
    <row r="3919" spans="1:34" ht="12.75">
      <c r="A3919" s="14"/>
      <c r="B3919" s="6"/>
      <c r="C3919" s="14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  <c r="Y3919" s="6"/>
      <c r="Z3919" s="6"/>
      <c r="AA3919" s="6"/>
      <c r="AB3919" s="6"/>
      <c r="AC3919" s="6"/>
      <c r="AD3919" s="6"/>
      <c r="AE3919" s="6"/>
      <c r="AF3919" s="6"/>
      <c r="AG3919" s="6"/>
      <c r="AH3919" s="6"/>
    </row>
    <row r="3920" spans="1:34" ht="12.75">
      <c r="A3920" s="14"/>
      <c r="B3920" s="6"/>
      <c r="C3920" s="14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  <c r="Y3920" s="6"/>
      <c r="Z3920" s="6"/>
      <c r="AA3920" s="6"/>
      <c r="AB3920" s="6"/>
      <c r="AC3920" s="6"/>
      <c r="AD3920" s="6"/>
      <c r="AE3920" s="6"/>
      <c r="AF3920" s="6"/>
      <c r="AG3920" s="6"/>
      <c r="AH3920" s="6"/>
    </row>
    <row r="3921" spans="1:34" ht="12.75">
      <c r="A3921" s="14"/>
      <c r="B3921" s="6"/>
      <c r="C3921" s="14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  <c r="Y3921" s="6"/>
      <c r="Z3921" s="6"/>
      <c r="AA3921" s="6"/>
      <c r="AB3921" s="6"/>
      <c r="AC3921" s="6"/>
      <c r="AD3921" s="6"/>
      <c r="AE3921" s="6"/>
      <c r="AF3921" s="6"/>
      <c r="AG3921" s="6"/>
      <c r="AH3921" s="6"/>
    </row>
    <row r="3922" spans="1:34" ht="12.75">
      <c r="A3922" s="14"/>
      <c r="B3922" s="6"/>
      <c r="C3922" s="14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  <c r="Y3922" s="6"/>
      <c r="Z3922" s="6"/>
      <c r="AA3922" s="6"/>
      <c r="AB3922" s="6"/>
      <c r="AC3922" s="6"/>
      <c r="AD3922" s="6"/>
      <c r="AE3922" s="6"/>
      <c r="AF3922" s="6"/>
      <c r="AG3922" s="6"/>
      <c r="AH3922" s="6"/>
    </row>
    <row r="3923" spans="1:34" ht="12.75">
      <c r="A3923" s="14"/>
      <c r="B3923" s="6"/>
      <c r="C3923" s="14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  <c r="Y3923" s="6"/>
      <c r="Z3923" s="6"/>
      <c r="AA3923" s="6"/>
      <c r="AB3923" s="6"/>
      <c r="AC3923" s="6"/>
      <c r="AD3923" s="6"/>
      <c r="AE3923" s="6"/>
      <c r="AF3923" s="6"/>
      <c r="AG3923" s="6"/>
      <c r="AH3923" s="6"/>
    </row>
    <row r="3924" spans="1:34" ht="12.75">
      <c r="A3924" s="14"/>
      <c r="B3924" s="6"/>
      <c r="C3924" s="14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  <c r="Y3924" s="6"/>
      <c r="Z3924" s="6"/>
      <c r="AA3924" s="6"/>
      <c r="AB3924" s="6"/>
      <c r="AC3924" s="6"/>
      <c r="AD3924" s="6"/>
      <c r="AE3924" s="6"/>
      <c r="AF3924" s="6"/>
      <c r="AG3924" s="6"/>
      <c r="AH3924" s="6"/>
    </row>
    <row r="3925" spans="1:34" ht="12.75">
      <c r="A3925" s="14"/>
      <c r="B3925" s="6"/>
      <c r="C3925" s="14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  <c r="Y3925" s="6"/>
      <c r="Z3925" s="6"/>
      <c r="AA3925" s="6"/>
      <c r="AB3925" s="6"/>
      <c r="AC3925" s="6"/>
      <c r="AD3925" s="6"/>
      <c r="AE3925" s="6"/>
      <c r="AF3925" s="6"/>
      <c r="AG3925" s="6"/>
      <c r="AH3925" s="6"/>
    </row>
    <row r="3926" spans="1:34" ht="12.75">
      <c r="A3926" s="14"/>
      <c r="B3926" s="6"/>
      <c r="C3926" s="14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  <c r="Y3926" s="6"/>
      <c r="Z3926" s="6"/>
      <c r="AA3926" s="6"/>
      <c r="AB3926" s="6"/>
      <c r="AC3926" s="6"/>
      <c r="AD3926" s="6"/>
      <c r="AE3926" s="6"/>
      <c r="AF3926" s="6"/>
      <c r="AG3926" s="6"/>
      <c r="AH3926" s="6"/>
    </row>
    <row r="3927" spans="1:34" ht="12.75">
      <c r="A3927" s="14"/>
      <c r="B3927" s="6"/>
      <c r="C3927" s="14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  <c r="Y3927" s="6"/>
      <c r="Z3927" s="6"/>
      <c r="AA3927" s="6"/>
      <c r="AB3927" s="6"/>
      <c r="AC3927" s="6"/>
      <c r="AD3927" s="6"/>
      <c r="AE3927" s="6"/>
      <c r="AF3927" s="6"/>
      <c r="AG3927" s="6"/>
      <c r="AH3927" s="6"/>
    </row>
    <row r="3928" spans="1:34" ht="12.75">
      <c r="A3928" s="14"/>
      <c r="B3928" s="6"/>
      <c r="C3928" s="14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  <c r="Y3928" s="6"/>
      <c r="Z3928" s="6"/>
      <c r="AA3928" s="6"/>
      <c r="AB3928" s="6"/>
      <c r="AC3928" s="6"/>
      <c r="AD3928" s="6"/>
      <c r="AE3928" s="6"/>
      <c r="AF3928" s="6"/>
      <c r="AG3928" s="6"/>
      <c r="AH3928" s="6"/>
    </row>
    <row r="3929" spans="1:34" ht="12.75">
      <c r="A3929" s="14"/>
      <c r="B3929" s="6"/>
      <c r="C3929" s="14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  <c r="Y3929" s="6"/>
      <c r="Z3929" s="6"/>
      <c r="AA3929" s="6"/>
      <c r="AB3929" s="6"/>
      <c r="AC3929" s="6"/>
      <c r="AD3929" s="6"/>
      <c r="AE3929" s="6"/>
      <c r="AF3929" s="6"/>
      <c r="AG3929" s="6"/>
      <c r="AH3929" s="6"/>
    </row>
    <row r="3930" spans="1:34" ht="12.75">
      <c r="A3930" s="14"/>
      <c r="B3930" s="6"/>
      <c r="C3930" s="14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  <c r="Y3930" s="6"/>
      <c r="Z3930" s="6"/>
      <c r="AA3930" s="6"/>
      <c r="AB3930" s="6"/>
      <c r="AC3930" s="6"/>
      <c r="AD3930" s="6"/>
      <c r="AE3930" s="6"/>
      <c r="AF3930" s="6"/>
      <c r="AG3930" s="6"/>
      <c r="AH3930" s="6"/>
    </row>
    <row r="3931" spans="1:34" ht="12.75">
      <c r="A3931" s="14"/>
      <c r="B3931" s="6"/>
      <c r="C3931" s="14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  <c r="Y3931" s="6"/>
      <c r="Z3931" s="6"/>
      <c r="AA3931" s="6"/>
      <c r="AB3931" s="6"/>
      <c r="AC3931" s="6"/>
      <c r="AD3931" s="6"/>
      <c r="AE3931" s="6"/>
      <c r="AF3931" s="6"/>
      <c r="AG3931" s="6"/>
      <c r="AH3931" s="6"/>
    </row>
    <row r="3932" spans="1:34" ht="12.75">
      <c r="A3932" s="14"/>
      <c r="B3932" s="6"/>
      <c r="C3932" s="14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  <c r="Y3932" s="6"/>
      <c r="Z3932" s="6"/>
      <c r="AA3932" s="6"/>
      <c r="AB3932" s="6"/>
      <c r="AC3932" s="6"/>
      <c r="AD3932" s="6"/>
      <c r="AE3932" s="6"/>
      <c r="AF3932" s="6"/>
      <c r="AG3932" s="6"/>
      <c r="AH3932" s="6"/>
    </row>
    <row r="3933" spans="1:34" ht="12.75">
      <c r="A3933" s="14"/>
      <c r="B3933" s="6"/>
      <c r="C3933" s="14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  <c r="Y3933" s="6"/>
      <c r="Z3933" s="6"/>
      <c r="AA3933" s="6"/>
      <c r="AB3933" s="6"/>
      <c r="AC3933" s="6"/>
      <c r="AD3933" s="6"/>
      <c r="AE3933" s="6"/>
      <c r="AF3933" s="6"/>
      <c r="AG3933" s="6"/>
      <c r="AH3933" s="6"/>
    </row>
    <row r="3934" spans="1:34" ht="12.75">
      <c r="A3934" s="14"/>
      <c r="B3934" s="6"/>
      <c r="C3934" s="14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  <c r="Y3934" s="6"/>
      <c r="Z3934" s="6"/>
      <c r="AA3934" s="6"/>
      <c r="AB3934" s="6"/>
      <c r="AC3934" s="6"/>
      <c r="AD3934" s="6"/>
      <c r="AE3934" s="6"/>
      <c r="AF3934" s="6"/>
      <c r="AG3934" s="6"/>
      <c r="AH3934" s="6"/>
    </row>
    <row r="3935" spans="1:34" ht="12.75">
      <c r="A3935" s="14"/>
      <c r="B3935" s="6"/>
      <c r="C3935" s="14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  <c r="Y3935" s="6"/>
      <c r="Z3935" s="6"/>
      <c r="AA3935" s="6"/>
      <c r="AB3935" s="6"/>
      <c r="AC3935" s="6"/>
      <c r="AD3935" s="6"/>
      <c r="AE3935" s="6"/>
      <c r="AF3935" s="6"/>
      <c r="AG3935" s="6"/>
      <c r="AH3935" s="6"/>
    </row>
    <row r="3936" spans="1:34" ht="12.75">
      <c r="A3936" s="14"/>
      <c r="B3936" s="6"/>
      <c r="C3936" s="14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  <c r="Y3936" s="6"/>
      <c r="Z3936" s="6"/>
      <c r="AA3936" s="6"/>
      <c r="AB3936" s="6"/>
      <c r="AC3936" s="6"/>
      <c r="AD3936" s="6"/>
      <c r="AE3936" s="6"/>
      <c r="AF3936" s="6"/>
      <c r="AG3936" s="6"/>
      <c r="AH3936" s="6"/>
    </row>
    <row r="3937" spans="1:34" ht="12.75">
      <c r="A3937" s="14"/>
      <c r="B3937" s="6"/>
      <c r="C3937" s="14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  <c r="Y3937" s="6"/>
      <c r="Z3937" s="6"/>
      <c r="AA3937" s="6"/>
      <c r="AB3937" s="6"/>
      <c r="AC3937" s="6"/>
      <c r="AD3937" s="6"/>
      <c r="AE3937" s="6"/>
      <c r="AF3937" s="6"/>
      <c r="AG3937" s="6"/>
      <c r="AH3937" s="6"/>
    </row>
    <row r="3938" spans="1:34" ht="12.75">
      <c r="A3938" s="14"/>
      <c r="B3938" s="6"/>
      <c r="C3938" s="14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  <c r="Y3938" s="6"/>
      <c r="Z3938" s="6"/>
      <c r="AA3938" s="6"/>
      <c r="AB3938" s="6"/>
      <c r="AC3938" s="6"/>
      <c r="AD3938" s="6"/>
      <c r="AE3938" s="6"/>
      <c r="AF3938" s="6"/>
      <c r="AG3938" s="6"/>
      <c r="AH3938" s="6"/>
    </row>
    <row r="3939" spans="1:34" ht="12.75">
      <c r="A3939" s="14"/>
      <c r="B3939" s="6"/>
      <c r="C3939" s="14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  <c r="Y3939" s="6"/>
      <c r="Z3939" s="6"/>
      <c r="AA3939" s="6"/>
      <c r="AB3939" s="6"/>
      <c r="AC3939" s="6"/>
      <c r="AD3939" s="6"/>
      <c r="AE3939" s="6"/>
      <c r="AF3939" s="6"/>
      <c r="AG3939" s="6"/>
      <c r="AH3939" s="6"/>
    </row>
    <row r="3940" spans="1:34" ht="12.75">
      <c r="A3940" s="14"/>
      <c r="B3940" s="6"/>
      <c r="C3940" s="14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  <c r="Y3940" s="6"/>
      <c r="Z3940" s="6"/>
      <c r="AA3940" s="6"/>
      <c r="AB3940" s="6"/>
      <c r="AC3940" s="6"/>
      <c r="AD3940" s="6"/>
      <c r="AE3940" s="6"/>
      <c r="AF3940" s="6"/>
      <c r="AG3940" s="6"/>
      <c r="AH3940" s="6"/>
    </row>
    <row r="3941" spans="1:34" ht="12.75">
      <c r="A3941" s="14"/>
      <c r="B3941" s="6"/>
      <c r="C3941" s="14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  <c r="Y3941" s="6"/>
      <c r="Z3941" s="6"/>
      <c r="AA3941" s="6"/>
      <c r="AB3941" s="6"/>
      <c r="AC3941" s="6"/>
      <c r="AD3941" s="6"/>
      <c r="AE3941" s="6"/>
      <c r="AF3941" s="6"/>
      <c r="AG3941" s="6"/>
      <c r="AH3941" s="6"/>
    </row>
    <row r="3942" spans="1:34" ht="12.75">
      <c r="A3942" s="14"/>
      <c r="B3942" s="6"/>
      <c r="C3942" s="14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  <c r="Y3942" s="6"/>
      <c r="Z3942" s="6"/>
      <c r="AA3942" s="6"/>
      <c r="AB3942" s="6"/>
      <c r="AC3942" s="6"/>
      <c r="AD3942" s="6"/>
      <c r="AE3942" s="6"/>
      <c r="AF3942" s="6"/>
      <c r="AG3942" s="6"/>
      <c r="AH3942" s="6"/>
    </row>
    <row r="3943" spans="1:34" ht="12.75">
      <c r="A3943" s="14"/>
      <c r="B3943" s="6"/>
      <c r="C3943" s="14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  <c r="Y3943" s="6"/>
      <c r="Z3943" s="6"/>
      <c r="AA3943" s="6"/>
      <c r="AB3943" s="6"/>
      <c r="AC3943" s="6"/>
      <c r="AD3943" s="6"/>
      <c r="AE3943" s="6"/>
      <c r="AF3943" s="6"/>
      <c r="AG3943" s="6"/>
      <c r="AH3943" s="6"/>
    </row>
    <row r="3944" spans="1:34" ht="12.75">
      <c r="A3944" s="14"/>
      <c r="B3944" s="6"/>
      <c r="C3944" s="14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  <c r="Y3944" s="6"/>
      <c r="Z3944" s="6"/>
      <c r="AA3944" s="6"/>
      <c r="AB3944" s="6"/>
      <c r="AC3944" s="6"/>
      <c r="AD3944" s="6"/>
      <c r="AE3944" s="6"/>
      <c r="AF3944" s="6"/>
      <c r="AG3944" s="6"/>
      <c r="AH3944" s="6"/>
    </row>
    <row r="3945" spans="1:34" ht="12.75">
      <c r="A3945" s="14"/>
      <c r="B3945" s="6"/>
      <c r="C3945" s="14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  <c r="Y3945" s="6"/>
      <c r="Z3945" s="6"/>
      <c r="AA3945" s="6"/>
      <c r="AB3945" s="6"/>
      <c r="AC3945" s="6"/>
      <c r="AD3945" s="6"/>
      <c r="AE3945" s="6"/>
      <c r="AF3945" s="6"/>
      <c r="AG3945" s="6"/>
      <c r="AH3945" s="6"/>
    </row>
    <row r="3946" spans="1:34" ht="12.75">
      <c r="A3946" s="14"/>
      <c r="B3946" s="6"/>
      <c r="C3946" s="14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  <c r="Y3946" s="6"/>
      <c r="Z3946" s="6"/>
      <c r="AA3946" s="6"/>
      <c r="AB3946" s="6"/>
      <c r="AC3946" s="6"/>
      <c r="AD3946" s="6"/>
      <c r="AE3946" s="6"/>
      <c r="AF3946" s="6"/>
      <c r="AG3946" s="6"/>
      <c r="AH3946" s="6"/>
    </row>
    <row r="3947" spans="1:34" ht="12.75">
      <c r="A3947" s="14"/>
      <c r="B3947" s="6"/>
      <c r="C3947" s="14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  <c r="Y3947" s="6"/>
      <c r="Z3947" s="6"/>
      <c r="AA3947" s="6"/>
      <c r="AB3947" s="6"/>
      <c r="AC3947" s="6"/>
      <c r="AD3947" s="6"/>
      <c r="AE3947" s="6"/>
      <c r="AF3947" s="6"/>
      <c r="AG3947" s="6"/>
      <c r="AH3947" s="6"/>
    </row>
    <row r="3948" spans="1:34" ht="12.75">
      <c r="A3948" s="14"/>
      <c r="B3948" s="6"/>
      <c r="C3948" s="14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  <c r="Y3948" s="6"/>
      <c r="Z3948" s="6"/>
      <c r="AA3948" s="6"/>
      <c r="AB3948" s="6"/>
      <c r="AC3948" s="6"/>
      <c r="AD3948" s="6"/>
      <c r="AE3948" s="6"/>
      <c r="AF3948" s="6"/>
      <c r="AG3948" s="6"/>
      <c r="AH3948" s="6"/>
    </row>
    <row r="3949" spans="1:34" ht="12.75">
      <c r="A3949" s="14"/>
      <c r="B3949" s="6"/>
      <c r="C3949" s="14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  <c r="Y3949" s="6"/>
      <c r="Z3949" s="6"/>
      <c r="AA3949" s="6"/>
      <c r="AB3949" s="6"/>
      <c r="AC3949" s="6"/>
      <c r="AD3949" s="6"/>
      <c r="AE3949" s="6"/>
      <c r="AF3949" s="6"/>
      <c r="AG3949" s="6"/>
      <c r="AH3949" s="6"/>
    </row>
    <row r="3950" spans="1:34" ht="12.75">
      <c r="A3950" s="14"/>
      <c r="B3950" s="6"/>
      <c r="C3950" s="14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  <c r="Y3950" s="6"/>
      <c r="Z3950" s="6"/>
      <c r="AA3950" s="6"/>
      <c r="AB3950" s="6"/>
      <c r="AC3950" s="6"/>
      <c r="AD3950" s="6"/>
      <c r="AE3950" s="6"/>
      <c r="AF3950" s="6"/>
      <c r="AG3950" s="6"/>
      <c r="AH3950" s="6"/>
    </row>
    <row r="3951" spans="1:34" ht="12.75">
      <c r="A3951" s="14"/>
      <c r="B3951" s="6"/>
      <c r="C3951" s="14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  <c r="Y3951" s="6"/>
      <c r="Z3951" s="6"/>
      <c r="AA3951" s="6"/>
      <c r="AB3951" s="6"/>
      <c r="AC3951" s="6"/>
      <c r="AD3951" s="6"/>
      <c r="AE3951" s="6"/>
      <c r="AF3951" s="6"/>
      <c r="AG3951" s="6"/>
      <c r="AH3951" s="6"/>
    </row>
    <row r="3952" spans="1:34" ht="12.75">
      <c r="A3952" s="14"/>
      <c r="B3952" s="6"/>
      <c r="C3952" s="14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  <c r="Y3952" s="6"/>
      <c r="Z3952" s="6"/>
      <c r="AA3952" s="6"/>
      <c r="AB3952" s="6"/>
      <c r="AC3952" s="6"/>
      <c r="AD3952" s="6"/>
      <c r="AE3952" s="6"/>
      <c r="AF3952" s="6"/>
      <c r="AG3952" s="6"/>
      <c r="AH3952" s="6"/>
    </row>
    <row r="3953" spans="1:34" ht="12.75">
      <c r="A3953" s="14"/>
      <c r="B3953" s="6"/>
      <c r="C3953" s="14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  <c r="Y3953" s="6"/>
      <c r="Z3953" s="6"/>
      <c r="AA3953" s="6"/>
      <c r="AB3953" s="6"/>
      <c r="AC3953" s="6"/>
      <c r="AD3953" s="6"/>
      <c r="AE3953" s="6"/>
      <c r="AF3953" s="6"/>
      <c r="AG3953" s="6"/>
      <c r="AH3953" s="6"/>
    </row>
    <row r="3954" spans="1:34" ht="12.75">
      <c r="A3954" s="14"/>
      <c r="B3954" s="6"/>
      <c r="C3954" s="14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  <c r="Y3954" s="6"/>
      <c r="Z3954" s="6"/>
      <c r="AA3954" s="6"/>
      <c r="AB3954" s="6"/>
      <c r="AC3954" s="6"/>
      <c r="AD3954" s="6"/>
      <c r="AE3954" s="6"/>
      <c r="AF3954" s="6"/>
      <c r="AG3954" s="6"/>
      <c r="AH3954" s="6"/>
    </row>
    <row r="3955" spans="1:34" ht="12.75">
      <c r="A3955" s="14"/>
      <c r="B3955" s="6"/>
      <c r="C3955" s="14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  <c r="Y3955" s="6"/>
      <c r="Z3955" s="6"/>
      <c r="AA3955" s="6"/>
      <c r="AB3955" s="6"/>
      <c r="AC3955" s="6"/>
      <c r="AD3955" s="6"/>
      <c r="AE3955" s="6"/>
      <c r="AF3955" s="6"/>
      <c r="AG3955" s="6"/>
      <c r="AH3955" s="6"/>
    </row>
    <row r="3956" spans="1:34" ht="12.75">
      <c r="A3956" s="14"/>
      <c r="B3956" s="6"/>
      <c r="C3956" s="14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  <c r="Y3956" s="6"/>
      <c r="Z3956" s="6"/>
      <c r="AA3956" s="6"/>
      <c r="AB3956" s="6"/>
      <c r="AC3956" s="6"/>
      <c r="AD3956" s="6"/>
      <c r="AE3956" s="6"/>
      <c r="AF3956" s="6"/>
      <c r="AG3956" s="6"/>
      <c r="AH3956" s="6"/>
    </row>
    <row r="3957" spans="1:34" ht="12.75">
      <c r="A3957" s="14"/>
      <c r="B3957" s="6"/>
      <c r="C3957" s="14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  <c r="Y3957" s="6"/>
      <c r="Z3957" s="6"/>
      <c r="AA3957" s="6"/>
      <c r="AB3957" s="6"/>
      <c r="AC3957" s="6"/>
      <c r="AD3957" s="6"/>
      <c r="AE3957" s="6"/>
      <c r="AF3957" s="6"/>
      <c r="AG3957" s="6"/>
      <c r="AH3957" s="6"/>
    </row>
    <row r="3958" spans="1:34" ht="12.75">
      <c r="A3958" s="14"/>
      <c r="B3958" s="6"/>
      <c r="C3958" s="14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  <c r="Y3958" s="6"/>
      <c r="Z3958" s="6"/>
      <c r="AA3958" s="6"/>
      <c r="AB3958" s="6"/>
      <c r="AC3958" s="6"/>
      <c r="AD3958" s="6"/>
      <c r="AE3958" s="6"/>
      <c r="AF3958" s="6"/>
      <c r="AG3958" s="6"/>
      <c r="AH3958" s="6"/>
    </row>
    <row r="3959" spans="1:34" ht="12.75">
      <c r="A3959" s="14"/>
      <c r="B3959" s="6"/>
      <c r="C3959" s="14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  <c r="Y3959" s="6"/>
      <c r="Z3959" s="6"/>
      <c r="AA3959" s="6"/>
      <c r="AB3959" s="6"/>
      <c r="AC3959" s="6"/>
      <c r="AD3959" s="6"/>
      <c r="AE3959" s="6"/>
      <c r="AF3959" s="6"/>
      <c r="AG3959" s="6"/>
      <c r="AH3959" s="6"/>
    </row>
    <row r="3960" spans="1:34" ht="12.75">
      <c r="A3960" s="14"/>
      <c r="B3960" s="6"/>
      <c r="C3960" s="14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  <c r="Y3960" s="6"/>
      <c r="Z3960" s="6"/>
      <c r="AA3960" s="6"/>
      <c r="AB3960" s="6"/>
      <c r="AC3960" s="6"/>
      <c r="AD3960" s="6"/>
      <c r="AE3960" s="6"/>
      <c r="AF3960" s="6"/>
      <c r="AG3960" s="6"/>
      <c r="AH3960" s="6"/>
    </row>
    <row r="3961" spans="1:34" ht="12.75">
      <c r="A3961" s="14"/>
      <c r="B3961" s="6"/>
      <c r="C3961" s="14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  <c r="Y3961" s="6"/>
      <c r="Z3961" s="6"/>
      <c r="AA3961" s="6"/>
      <c r="AB3961" s="6"/>
      <c r="AC3961" s="6"/>
      <c r="AD3961" s="6"/>
      <c r="AE3961" s="6"/>
      <c r="AF3961" s="6"/>
      <c r="AG3961" s="6"/>
      <c r="AH3961" s="6"/>
    </row>
    <row r="3962" spans="1:34" ht="12.75">
      <c r="A3962" s="14"/>
      <c r="B3962" s="6"/>
      <c r="C3962" s="14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  <c r="Y3962" s="6"/>
      <c r="Z3962" s="6"/>
      <c r="AA3962" s="6"/>
      <c r="AB3962" s="6"/>
      <c r="AC3962" s="6"/>
      <c r="AD3962" s="6"/>
      <c r="AE3962" s="6"/>
      <c r="AF3962" s="6"/>
      <c r="AG3962" s="6"/>
      <c r="AH3962" s="6"/>
    </row>
    <row r="3963" spans="1:34" ht="12.75">
      <c r="A3963" s="14"/>
      <c r="B3963" s="6"/>
      <c r="C3963" s="14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  <c r="Y3963" s="6"/>
      <c r="Z3963" s="6"/>
      <c r="AA3963" s="6"/>
      <c r="AB3963" s="6"/>
      <c r="AC3963" s="6"/>
      <c r="AD3963" s="6"/>
      <c r="AE3963" s="6"/>
      <c r="AF3963" s="6"/>
      <c r="AG3963" s="6"/>
      <c r="AH3963" s="6"/>
    </row>
    <row r="3964" spans="1:34" ht="12.75">
      <c r="A3964" s="14"/>
      <c r="B3964" s="6"/>
      <c r="C3964" s="14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  <c r="Y3964" s="6"/>
      <c r="Z3964" s="6"/>
      <c r="AA3964" s="6"/>
      <c r="AB3964" s="6"/>
      <c r="AC3964" s="6"/>
      <c r="AD3964" s="6"/>
      <c r="AE3964" s="6"/>
      <c r="AF3964" s="6"/>
      <c r="AG3964" s="6"/>
      <c r="AH3964" s="6"/>
    </row>
    <row r="3965" spans="1:34" ht="12.75">
      <c r="A3965" s="14"/>
      <c r="B3965" s="6"/>
      <c r="C3965" s="14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  <c r="Y3965" s="6"/>
      <c r="Z3965" s="6"/>
      <c r="AA3965" s="6"/>
      <c r="AB3965" s="6"/>
      <c r="AC3965" s="6"/>
      <c r="AD3965" s="6"/>
      <c r="AE3965" s="6"/>
      <c r="AF3965" s="6"/>
      <c r="AG3965" s="6"/>
      <c r="AH3965" s="6"/>
    </row>
    <row r="3966" spans="1:34" ht="12.75">
      <c r="A3966" s="14"/>
      <c r="B3966" s="6"/>
      <c r="C3966" s="14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  <c r="Y3966" s="6"/>
      <c r="Z3966" s="6"/>
      <c r="AA3966" s="6"/>
      <c r="AB3966" s="6"/>
      <c r="AC3966" s="6"/>
      <c r="AD3966" s="6"/>
      <c r="AE3966" s="6"/>
      <c r="AF3966" s="6"/>
      <c r="AG3966" s="6"/>
      <c r="AH3966" s="6"/>
    </row>
    <row r="3967" spans="1:34" ht="12.75">
      <c r="A3967" s="14"/>
      <c r="B3967" s="6"/>
      <c r="C3967" s="14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  <c r="Y3967" s="6"/>
      <c r="Z3967" s="6"/>
      <c r="AA3967" s="6"/>
      <c r="AB3967" s="6"/>
      <c r="AC3967" s="6"/>
      <c r="AD3967" s="6"/>
      <c r="AE3967" s="6"/>
      <c r="AF3967" s="6"/>
      <c r="AG3967" s="6"/>
      <c r="AH3967" s="6"/>
    </row>
    <row r="3968" spans="1:34" ht="12.75">
      <c r="A3968" s="14"/>
      <c r="B3968" s="6"/>
      <c r="C3968" s="14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  <c r="Y3968" s="6"/>
      <c r="Z3968" s="6"/>
      <c r="AA3968" s="6"/>
      <c r="AB3968" s="6"/>
      <c r="AC3968" s="6"/>
      <c r="AD3968" s="6"/>
      <c r="AE3968" s="6"/>
      <c r="AF3968" s="6"/>
      <c r="AG3968" s="6"/>
      <c r="AH3968" s="6"/>
    </row>
    <row r="3969" spans="1:34" ht="12.75">
      <c r="A3969" s="14"/>
      <c r="B3969" s="6"/>
      <c r="C3969" s="14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  <c r="Y3969" s="6"/>
      <c r="Z3969" s="6"/>
      <c r="AA3969" s="6"/>
      <c r="AB3969" s="6"/>
      <c r="AC3969" s="6"/>
      <c r="AD3969" s="6"/>
      <c r="AE3969" s="6"/>
      <c r="AF3969" s="6"/>
      <c r="AG3969" s="6"/>
      <c r="AH3969" s="6"/>
    </row>
    <row r="3970" spans="1:34" ht="12.75">
      <c r="A3970" s="14"/>
      <c r="B3970" s="6"/>
      <c r="C3970" s="14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  <c r="Y3970" s="6"/>
      <c r="Z3970" s="6"/>
      <c r="AA3970" s="6"/>
      <c r="AB3970" s="6"/>
      <c r="AC3970" s="6"/>
      <c r="AD3970" s="6"/>
      <c r="AE3970" s="6"/>
      <c r="AF3970" s="6"/>
      <c r="AG3970" s="6"/>
      <c r="AH3970" s="6"/>
    </row>
    <row r="3971" spans="1:34" ht="12.75">
      <c r="A3971" s="14"/>
      <c r="B3971" s="6"/>
      <c r="C3971" s="14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  <c r="Y3971" s="6"/>
      <c r="Z3971" s="6"/>
      <c r="AA3971" s="6"/>
      <c r="AB3971" s="6"/>
      <c r="AC3971" s="6"/>
      <c r="AD3971" s="6"/>
      <c r="AE3971" s="6"/>
      <c r="AF3971" s="6"/>
      <c r="AG3971" s="6"/>
      <c r="AH3971" s="6"/>
    </row>
    <row r="3972" spans="1:34" ht="12.75">
      <c r="A3972" s="14"/>
      <c r="B3972" s="6"/>
      <c r="C3972" s="14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  <c r="Y3972" s="6"/>
      <c r="Z3972" s="6"/>
      <c r="AA3972" s="6"/>
      <c r="AB3972" s="6"/>
      <c r="AC3972" s="6"/>
      <c r="AD3972" s="6"/>
      <c r="AE3972" s="6"/>
      <c r="AF3972" s="6"/>
      <c r="AG3972" s="6"/>
      <c r="AH3972" s="6"/>
    </row>
    <row r="3973" spans="1:34" ht="12.75">
      <c r="A3973" s="14"/>
      <c r="B3973" s="6"/>
      <c r="C3973" s="14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  <c r="Y3973" s="6"/>
      <c r="Z3973" s="6"/>
      <c r="AA3973" s="6"/>
      <c r="AB3973" s="6"/>
      <c r="AC3973" s="6"/>
      <c r="AD3973" s="6"/>
      <c r="AE3973" s="6"/>
      <c r="AF3973" s="6"/>
      <c r="AG3973" s="6"/>
      <c r="AH3973" s="6"/>
    </row>
    <row r="3974" spans="1:34" ht="12.75">
      <c r="A3974" s="14"/>
      <c r="B3974" s="6"/>
      <c r="C3974" s="14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  <c r="Y3974" s="6"/>
      <c r="Z3974" s="6"/>
      <c r="AA3974" s="6"/>
      <c r="AB3974" s="6"/>
      <c r="AC3974" s="6"/>
      <c r="AD3974" s="6"/>
      <c r="AE3974" s="6"/>
      <c r="AF3974" s="6"/>
      <c r="AG3974" s="6"/>
      <c r="AH3974" s="6"/>
    </row>
    <row r="3975" spans="1:34" ht="12.75">
      <c r="A3975" s="14"/>
      <c r="B3975" s="6"/>
      <c r="C3975" s="14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  <c r="Y3975" s="6"/>
      <c r="Z3975" s="6"/>
      <c r="AA3975" s="6"/>
      <c r="AB3975" s="6"/>
      <c r="AC3975" s="6"/>
      <c r="AD3975" s="6"/>
      <c r="AE3975" s="6"/>
      <c r="AF3975" s="6"/>
      <c r="AG3975" s="6"/>
      <c r="AH3975" s="6"/>
    </row>
    <row r="3976" spans="1:34" ht="12.75">
      <c r="A3976" s="14"/>
      <c r="B3976" s="6"/>
      <c r="C3976" s="14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  <c r="Y3976" s="6"/>
      <c r="Z3976" s="6"/>
      <c r="AA3976" s="6"/>
      <c r="AB3976" s="6"/>
      <c r="AC3976" s="6"/>
      <c r="AD3976" s="6"/>
      <c r="AE3976" s="6"/>
      <c r="AF3976" s="6"/>
      <c r="AG3976" s="6"/>
      <c r="AH3976" s="6"/>
    </row>
    <row r="3977" spans="1:34" ht="12.75">
      <c r="A3977" s="14"/>
      <c r="B3977" s="6"/>
      <c r="C3977" s="14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  <c r="Y3977" s="6"/>
      <c r="Z3977" s="6"/>
      <c r="AA3977" s="6"/>
      <c r="AB3977" s="6"/>
      <c r="AC3977" s="6"/>
      <c r="AD3977" s="6"/>
      <c r="AE3977" s="6"/>
      <c r="AF3977" s="6"/>
      <c r="AG3977" s="6"/>
      <c r="AH3977" s="6"/>
    </row>
    <row r="3978" spans="1:34" ht="12.75">
      <c r="A3978" s="14"/>
      <c r="B3978" s="6"/>
      <c r="C3978" s="14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  <c r="Y3978" s="6"/>
      <c r="Z3978" s="6"/>
      <c r="AA3978" s="6"/>
      <c r="AB3978" s="6"/>
      <c r="AC3978" s="6"/>
      <c r="AD3978" s="6"/>
      <c r="AE3978" s="6"/>
      <c r="AF3978" s="6"/>
      <c r="AG3978" s="6"/>
      <c r="AH3978" s="6"/>
    </row>
    <row r="3979" spans="1:34" ht="12.75">
      <c r="A3979" s="14"/>
      <c r="B3979" s="6"/>
      <c r="C3979" s="14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  <c r="Y3979" s="6"/>
      <c r="Z3979" s="6"/>
      <c r="AA3979" s="6"/>
      <c r="AB3979" s="6"/>
      <c r="AC3979" s="6"/>
      <c r="AD3979" s="6"/>
      <c r="AE3979" s="6"/>
      <c r="AF3979" s="6"/>
      <c r="AG3979" s="6"/>
      <c r="AH3979" s="6"/>
    </row>
    <row r="3980" spans="1:34" ht="12.75">
      <c r="A3980" s="14"/>
      <c r="B3980" s="6"/>
      <c r="C3980" s="14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  <c r="Y3980" s="6"/>
      <c r="Z3980" s="6"/>
      <c r="AA3980" s="6"/>
      <c r="AB3980" s="6"/>
      <c r="AC3980" s="6"/>
      <c r="AD3980" s="6"/>
      <c r="AE3980" s="6"/>
      <c r="AF3980" s="6"/>
      <c r="AG3980" s="6"/>
      <c r="AH3980" s="6"/>
    </row>
    <row r="3981" spans="1:34" ht="12.75">
      <c r="A3981" s="14"/>
      <c r="B3981" s="6"/>
      <c r="C3981" s="14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  <c r="Y3981" s="6"/>
      <c r="Z3981" s="6"/>
      <c r="AA3981" s="6"/>
      <c r="AB3981" s="6"/>
      <c r="AC3981" s="6"/>
      <c r="AD3981" s="6"/>
      <c r="AE3981" s="6"/>
      <c r="AF3981" s="6"/>
      <c r="AG3981" s="6"/>
      <c r="AH3981" s="6"/>
    </row>
    <row r="3982" spans="1:34" ht="12.75">
      <c r="A3982" s="14"/>
      <c r="B3982" s="6"/>
      <c r="C3982" s="14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  <c r="Y3982" s="6"/>
      <c r="Z3982" s="6"/>
      <c r="AA3982" s="6"/>
      <c r="AB3982" s="6"/>
      <c r="AC3982" s="6"/>
      <c r="AD3982" s="6"/>
      <c r="AE3982" s="6"/>
      <c r="AF3982" s="6"/>
      <c r="AG3982" s="6"/>
      <c r="AH3982" s="6"/>
    </row>
    <row r="3983" spans="1:34" ht="12.75">
      <c r="A3983" s="14"/>
      <c r="B3983" s="6"/>
      <c r="C3983" s="14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  <c r="Y3983" s="6"/>
      <c r="Z3983" s="6"/>
      <c r="AA3983" s="6"/>
      <c r="AB3983" s="6"/>
      <c r="AC3983" s="6"/>
      <c r="AD3983" s="6"/>
      <c r="AE3983" s="6"/>
      <c r="AF3983" s="6"/>
      <c r="AG3983" s="6"/>
      <c r="AH3983" s="6"/>
    </row>
    <row r="3984" spans="1:34" ht="12.75">
      <c r="A3984" s="14"/>
      <c r="B3984" s="6"/>
      <c r="C3984" s="14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  <c r="Y3984" s="6"/>
      <c r="Z3984" s="6"/>
      <c r="AA3984" s="6"/>
      <c r="AB3984" s="6"/>
      <c r="AC3984" s="6"/>
      <c r="AD3984" s="6"/>
      <c r="AE3984" s="6"/>
      <c r="AF3984" s="6"/>
      <c r="AG3984" s="6"/>
      <c r="AH3984" s="6"/>
    </row>
    <row r="3985" spans="1:34" ht="12.75">
      <c r="A3985" s="14"/>
      <c r="B3985" s="6"/>
      <c r="C3985" s="14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  <c r="Y3985" s="6"/>
      <c r="Z3985" s="6"/>
      <c r="AA3985" s="6"/>
      <c r="AB3985" s="6"/>
      <c r="AC3985" s="6"/>
      <c r="AD3985" s="6"/>
      <c r="AE3985" s="6"/>
      <c r="AF3985" s="6"/>
      <c r="AG3985" s="6"/>
      <c r="AH3985" s="6"/>
    </row>
    <row r="3986" spans="1:34" ht="12.75">
      <c r="A3986" s="14"/>
      <c r="B3986" s="6"/>
      <c r="C3986" s="14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  <c r="Y3986" s="6"/>
      <c r="Z3986" s="6"/>
      <c r="AA3986" s="6"/>
      <c r="AB3986" s="6"/>
      <c r="AC3986" s="6"/>
      <c r="AD3986" s="6"/>
      <c r="AE3986" s="6"/>
      <c r="AF3986" s="6"/>
      <c r="AG3986" s="6"/>
      <c r="AH3986" s="6"/>
    </row>
    <row r="3987" spans="1:34" ht="12.75">
      <c r="A3987" s="14"/>
      <c r="B3987" s="6"/>
      <c r="C3987" s="14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  <c r="Y3987" s="6"/>
      <c r="Z3987" s="6"/>
      <c r="AA3987" s="6"/>
      <c r="AB3987" s="6"/>
      <c r="AC3987" s="6"/>
      <c r="AD3987" s="6"/>
      <c r="AE3987" s="6"/>
      <c r="AF3987" s="6"/>
      <c r="AG3987" s="6"/>
      <c r="AH3987" s="6"/>
    </row>
    <row r="3988" spans="1:34" ht="12.75">
      <c r="A3988" s="14"/>
      <c r="B3988" s="6"/>
      <c r="C3988" s="14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  <c r="Y3988" s="6"/>
      <c r="Z3988" s="6"/>
      <c r="AA3988" s="6"/>
      <c r="AB3988" s="6"/>
      <c r="AC3988" s="6"/>
      <c r="AD3988" s="6"/>
      <c r="AE3988" s="6"/>
      <c r="AF3988" s="6"/>
      <c r="AG3988" s="6"/>
      <c r="AH3988" s="6"/>
    </row>
    <row r="3989" spans="1:34" ht="12.75">
      <c r="A3989" s="14"/>
      <c r="B3989" s="6"/>
      <c r="C3989" s="14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  <c r="Y3989" s="6"/>
      <c r="Z3989" s="6"/>
      <c r="AA3989" s="6"/>
      <c r="AB3989" s="6"/>
      <c r="AC3989" s="6"/>
      <c r="AD3989" s="6"/>
      <c r="AE3989" s="6"/>
      <c r="AF3989" s="6"/>
      <c r="AG3989" s="6"/>
      <c r="AH3989" s="6"/>
    </row>
    <row r="3990" spans="1:34" ht="12.75">
      <c r="A3990" s="14"/>
      <c r="B3990" s="6"/>
      <c r="C3990" s="14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  <c r="Y3990" s="6"/>
      <c r="Z3990" s="6"/>
      <c r="AA3990" s="6"/>
      <c r="AB3990" s="6"/>
      <c r="AC3990" s="6"/>
      <c r="AD3990" s="6"/>
      <c r="AE3990" s="6"/>
      <c r="AF3990" s="6"/>
      <c r="AG3990" s="6"/>
      <c r="AH3990" s="6"/>
    </row>
    <row r="3991" spans="1:34" ht="12.75">
      <c r="A3991" s="14"/>
      <c r="B3991" s="6"/>
      <c r="C3991" s="14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  <c r="Y3991" s="6"/>
      <c r="Z3991" s="6"/>
      <c r="AA3991" s="6"/>
      <c r="AB3991" s="6"/>
      <c r="AC3991" s="6"/>
      <c r="AD3991" s="6"/>
      <c r="AE3991" s="6"/>
      <c r="AF3991" s="6"/>
      <c r="AG3991" s="6"/>
      <c r="AH3991" s="6"/>
    </row>
    <row r="3992" spans="1:34" ht="12.75">
      <c r="A3992" s="14"/>
      <c r="B3992" s="6"/>
      <c r="C3992" s="14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  <c r="Y3992" s="6"/>
      <c r="Z3992" s="6"/>
      <c r="AA3992" s="6"/>
      <c r="AB3992" s="6"/>
      <c r="AC3992" s="6"/>
      <c r="AD3992" s="6"/>
      <c r="AE3992" s="6"/>
      <c r="AF3992" s="6"/>
      <c r="AG3992" s="6"/>
      <c r="AH3992" s="6"/>
    </row>
    <row r="3993" spans="1:34" ht="12.75">
      <c r="A3993" s="14"/>
      <c r="B3993" s="6"/>
      <c r="C3993" s="14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  <c r="Y3993" s="6"/>
      <c r="Z3993" s="6"/>
      <c r="AA3993" s="6"/>
      <c r="AB3993" s="6"/>
      <c r="AC3993" s="6"/>
      <c r="AD3993" s="6"/>
      <c r="AE3993" s="6"/>
      <c r="AF3993" s="6"/>
      <c r="AG3993" s="6"/>
      <c r="AH3993" s="6"/>
    </row>
    <row r="3994" spans="1:34" ht="12.75">
      <c r="A3994" s="14"/>
      <c r="B3994" s="6"/>
      <c r="C3994" s="14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  <c r="Y3994" s="6"/>
      <c r="Z3994" s="6"/>
      <c r="AA3994" s="6"/>
      <c r="AB3994" s="6"/>
      <c r="AC3994" s="6"/>
      <c r="AD3994" s="6"/>
      <c r="AE3994" s="6"/>
      <c r="AF3994" s="6"/>
      <c r="AG3994" s="6"/>
      <c r="AH3994" s="6"/>
    </row>
    <row r="3995" spans="1:34" ht="12.75">
      <c r="A3995" s="14"/>
      <c r="B3995" s="6"/>
      <c r="C3995" s="14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  <c r="Y3995" s="6"/>
      <c r="Z3995" s="6"/>
      <c r="AA3995" s="6"/>
      <c r="AB3995" s="6"/>
      <c r="AC3995" s="6"/>
      <c r="AD3995" s="6"/>
      <c r="AE3995" s="6"/>
      <c r="AF3995" s="6"/>
      <c r="AG3995" s="6"/>
      <c r="AH3995" s="6"/>
    </row>
    <row r="3996" spans="1:34" ht="12.75">
      <c r="A3996" s="14"/>
      <c r="B3996" s="6"/>
      <c r="C3996" s="14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  <c r="Y3996" s="6"/>
      <c r="Z3996" s="6"/>
      <c r="AA3996" s="6"/>
      <c r="AB3996" s="6"/>
      <c r="AC3996" s="6"/>
      <c r="AD3996" s="6"/>
      <c r="AE3996" s="6"/>
      <c r="AF3996" s="6"/>
      <c r="AG3996" s="6"/>
      <c r="AH3996" s="6"/>
    </row>
    <row r="3997" spans="1:34" ht="12.75">
      <c r="A3997" s="14"/>
      <c r="B3997" s="6"/>
      <c r="C3997" s="14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  <c r="Y3997" s="6"/>
      <c r="Z3997" s="6"/>
      <c r="AA3997" s="6"/>
      <c r="AB3997" s="6"/>
      <c r="AC3997" s="6"/>
      <c r="AD3997" s="6"/>
      <c r="AE3997" s="6"/>
      <c r="AF3997" s="6"/>
      <c r="AG3997" s="6"/>
      <c r="AH3997" s="6"/>
    </row>
    <row r="3998" spans="1:34" ht="12.75">
      <c r="A3998" s="14"/>
      <c r="B3998" s="6"/>
      <c r="C3998" s="14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  <c r="Y3998" s="6"/>
      <c r="Z3998" s="6"/>
      <c r="AA3998" s="6"/>
      <c r="AB3998" s="6"/>
      <c r="AC3998" s="6"/>
      <c r="AD3998" s="6"/>
      <c r="AE3998" s="6"/>
      <c r="AF3998" s="6"/>
      <c r="AG3998" s="6"/>
      <c r="AH3998" s="6"/>
    </row>
    <row r="3999" spans="1:34" ht="12.75">
      <c r="A3999" s="14"/>
      <c r="B3999" s="6"/>
      <c r="C3999" s="14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  <c r="Y3999" s="6"/>
      <c r="Z3999" s="6"/>
      <c r="AA3999" s="6"/>
      <c r="AB3999" s="6"/>
      <c r="AC3999" s="6"/>
      <c r="AD3999" s="6"/>
      <c r="AE3999" s="6"/>
      <c r="AF3999" s="6"/>
      <c r="AG3999" s="6"/>
      <c r="AH3999" s="6"/>
    </row>
    <row r="4000" spans="1:34" ht="12.75">
      <c r="A4000" s="14"/>
      <c r="B4000" s="6"/>
      <c r="C4000" s="14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  <c r="Y4000" s="6"/>
      <c r="Z4000" s="6"/>
      <c r="AA4000" s="6"/>
      <c r="AB4000" s="6"/>
      <c r="AC4000" s="6"/>
      <c r="AD4000" s="6"/>
      <c r="AE4000" s="6"/>
      <c r="AF4000" s="6"/>
      <c r="AG4000" s="6"/>
      <c r="AH4000" s="6"/>
    </row>
    <row r="4001" spans="1:34" ht="12.75">
      <c r="A4001" s="14"/>
      <c r="B4001" s="6"/>
      <c r="C4001" s="14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  <c r="Y4001" s="6"/>
      <c r="Z4001" s="6"/>
      <c r="AA4001" s="6"/>
      <c r="AB4001" s="6"/>
      <c r="AC4001" s="6"/>
      <c r="AD4001" s="6"/>
      <c r="AE4001" s="6"/>
      <c r="AF4001" s="6"/>
      <c r="AG4001" s="6"/>
      <c r="AH4001" s="6"/>
    </row>
    <row r="4002" spans="1:34" ht="12.75">
      <c r="A4002" s="14"/>
      <c r="B4002" s="6"/>
      <c r="C4002" s="14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  <c r="Y4002" s="6"/>
      <c r="Z4002" s="6"/>
      <c r="AA4002" s="6"/>
      <c r="AB4002" s="6"/>
      <c r="AC4002" s="6"/>
      <c r="AD4002" s="6"/>
      <c r="AE4002" s="6"/>
      <c r="AF4002" s="6"/>
      <c r="AG4002" s="6"/>
      <c r="AH4002" s="6"/>
    </row>
    <row r="4003" spans="1:34" ht="12.75">
      <c r="A4003" s="14"/>
      <c r="B4003" s="6"/>
      <c r="C4003" s="14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  <c r="Y4003" s="6"/>
      <c r="Z4003" s="6"/>
      <c r="AA4003" s="6"/>
      <c r="AB4003" s="6"/>
      <c r="AC4003" s="6"/>
      <c r="AD4003" s="6"/>
      <c r="AE4003" s="6"/>
      <c r="AF4003" s="6"/>
      <c r="AG4003" s="6"/>
      <c r="AH4003" s="6"/>
    </row>
    <row r="4004" spans="1:34" ht="12.75">
      <c r="A4004" s="14"/>
      <c r="B4004" s="6"/>
      <c r="C4004" s="14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  <c r="Y4004" s="6"/>
      <c r="Z4004" s="6"/>
      <c r="AA4004" s="6"/>
      <c r="AB4004" s="6"/>
      <c r="AC4004" s="6"/>
      <c r="AD4004" s="6"/>
      <c r="AE4004" s="6"/>
      <c r="AF4004" s="6"/>
      <c r="AG4004" s="6"/>
      <c r="AH4004" s="6"/>
    </row>
    <row r="4005" spans="1:34" ht="12.75">
      <c r="A4005" s="14"/>
      <c r="B4005" s="6"/>
      <c r="C4005" s="14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  <c r="Y4005" s="6"/>
      <c r="Z4005" s="6"/>
      <c r="AA4005" s="6"/>
      <c r="AB4005" s="6"/>
      <c r="AC4005" s="6"/>
      <c r="AD4005" s="6"/>
      <c r="AE4005" s="6"/>
      <c r="AF4005" s="6"/>
      <c r="AG4005" s="6"/>
      <c r="AH4005" s="6"/>
    </row>
    <row r="4006" spans="1:34" ht="12.75">
      <c r="A4006" s="14"/>
      <c r="B4006" s="6"/>
      <c r="C4006" s="14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  <c r="Y4006" s="6"/>
      <c r="Z4006" s="6"/>
      <c r="AA4006" s="6"/>
      <c r="AB4006" s="6"/>
      <c r="AC4006" s="6"/>
      <c r="AD4006" s="6"/>
      <c r="AE4006" s="6"/>
      <c r="AF4006" s="6"/>
      <c r="AG4006" s="6"/>
      <c r="AH4006" s="6"/>
    </row>
    <row r="4007" spans="1:34" ht="12.75">
      <c r="A4007" s="14"/>
      <c r="B4007" s="6"/>
      <c r="C4007" s="14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  <c r="Y4007" s="6"/>
      <c r="Z4007" s="6"/>
      <c r="AA4007" s="6"/>
      <c r="AB4007" s="6"/>
      <c r="AC4007" s="6"/>
      <c r="AD4007" s="6"/>
      <c r="AE4007" s="6"/>
      <c r="AF4007" s="6"/>
      <c r="AG4007" s="6"/>
      <c r="AH4007" s="6"/>
    </row>
    <row r="4008" spans="1:34" ht="12.75">
      <c r="A4008" s="14"/>
      <c r="B4008" s="6"/>
      <c r="C4008" s="14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  <c r="Y4008" s="6"/>
      <c r="Z4008" s="6"/>
      <c r="AA4008" s="6"/>
      <c r="AB4008" s="6"/>
      <c r="AC4008" s="6"/>
      <c r="AD4008" s="6"/>
      <c r="AE4008" s="6"/>
      <c r="AF4008" s="6"/>
      <c r="AG4008" s="6"/>
      <c r="AH4008" s="6"/>
    </row>
    <row r="4009" spans="1:34" ht="12.75">
      <c r="A4009" s="14"/>
      <c r="B4009" s="6"/>
      <c r="C4009" s="14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  <c r="Y4009" s="6"/>
      <c r="Z4009" s="6"/>
      <c r="AA4009" s="6"/>
      <c r="AB4009" s="6"/>
      <c r="AC4009" s="6"/>
      <c r="AD4009" s="6"/>
      <c r="AE4009" s="6"/>
      <c r="AF4009" s="6"/>
      <c r="AG4009" s="6"/>
      <c r="AH4009" s="6"/>
    </row>
    <row r="4010" spans="1:34" ht="12.75">
      <c r="A4010" s="14"/>
      <c r="B4010" s="6"/>
      <c r="C4010" s="14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  <c r="Y4010" s="6"/>
      <c r="Z4010" s="6"/>
      <c r="AA4010" s="6"/>
      <c r="AB4010" s="6"/>
      <c r="AC4010" s="6"/>
      <c r="AD4010" s="6"/>
      <c r="AE4010" s="6"/>
      <c r="AF4010" s="6"/>
      <c r="AG4010" s="6"/>
      <c r="AH4010" s="6"/>
    </row>
    <row r="4011" spans="1:34" ht="12.75">
      <c r="A4011" s="14"/>
      <c r="B4011" s="6"/>
      <c r="C4011" s="14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  <c r="Y4011" s="6"/>
      <c r="Z4011" s="6"/>
      <c r="AA4011" s="6"/>
      <c r="AB4011" s="6"/>
      <c r="AC4011" s="6"/>
      <c r="AD4011" s="6"/>
      <c r="AE4011" s="6"/>
      <c r="AF4011" s="6"/>
      <c r="AG4011" s="6"/>
      <c r="AH4011" s="6"/>
    </row>
    <row r="4012" spans="1:34" ht="12.75">
      <c r="A4012" s="14"/>
      <c r="B4012" s="6"/>
      <c r="C4012" s="14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  <c r="Y4012" s="6"/>
      <c r="Z4012" s="6"/>
      <c r="AA4012" s="6"/>
      <c r="AB4012" s="6"/>
      <c r="AC4012" s="6"/>
      <c r="AD4012" s="6"/>
      <c r="AE4012" s="6"/>
      <c r="AF4012" s="6"/>
      <c r="AG4012" s="6"/>
      <c r="AH4012" s="6"/>
    </row>
    <row r="4013" spans="1:34" ht="12.75">
      <c r="A4013" s="14"/>
      <c r="B4013" s="6"/>
      <c r="C4013" s="14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  <c r="Y4013" s="6"/>
      <c r="Z4013" s="6"/>
      <c r="AA4013" s="6"/>
      <c r="AB4013" s="6"/>
      <c r="AC4013" s="6"/>
      <c r="AD4013" s="6"/>
      <c r="AE4013" s="6"/>
      <c r="AF4013" s="6"/>
      <c r="AG4013" s="6"/>
      <c r="AH4013" s="6"/>
    </row>
    <row r="4014" spans="1:34" ht="12.75">
      <c r="A4014" s="14"/>
      <c r="B4014" s="6"/>
      <c r="C4014" s="14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  <c r="Y4014" s="6"/>
      <c r="Z4014" s="6"/>
      <c r="AA4014" s="6"/>
      <c r="AB4014" s="6"/>
      <c r="AC4014" s="6"/>
      <c r="AD4014" s="6"/>
      <c r="AE4014" s="6"/>
      <c r="AF4014" s="6"/>
      <c r="AG4014" s="6"/>
      <c r="AH4014" s="6"/>
    </row>
    <row r="4015" spans="1:34" ht="12.75">
      <c r="A4015" s="14"/>
      <c r="B4015" s="6"/>
      <c r="C4015" s="14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  <c r="Y4015" s="6"/>
      <c r="Z4015" s="6"/>
      <c r="AA4015" s="6"/>
      <c r="AB4015" s="6"/>
      <c r="AC4015" s="6"/>
      <c r="AD4015" s="6"/>
      <c r="AE4015" s="6"/>
      <c r="AF4015" s="6"/>
      <c r="AG4015" s="6"/>
      <c r="AH4015" s="6"/>
    </row>
    <row r="4016" spans="1:34" ht="12.75">
      <c r="A4016" s="14"/>
      <c r="B4016" s="6"/>
      <c r="C4016" s="14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  <c r="Y4016" s="6"/>
      <c r="Z4016" s="6"/>
      <c r="AA4016" s="6"/>
      <c r="AB4016" s="6"/>
      <c r="AC4016" s="6"/>
      <c r="AD4016" s="6"/>
      <c r="AE4016" s="6"/>
      <c r="AF4016" s="6"/>
      <c r="AG4016" s="6"/>
      <c r="AH4016" s="6"/>
    </row>
    <row r="4017" spans="1:34" ht="12.75">
      <c r="A4017" s="14"/>
      <c r="B4017" s="6"/>
      <c r="C4017" s="14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  <c r="Y4017" s="6"/>
      <c r="Z4017" s="6"/>
      <c r="AA4017" s="6"/>
      <c r="AB4017" s="6"/>
      <c r="AC4017" s="6"/>
      <c r="AD4017" s="6"/>
      <c r="AE4017" s="6"/>
      <c r="AF4017" s="6"/>
      <c r="AG4017" s="6"/>
      <c r="AH4017" s="6"/>
    </row>
    <row r="4018" spans="1:34" ht="12.75">
      <c r="A4018" s="14"/>
      <c r="B4018" s="6"/>
      <c r="C4018" s="14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  <c r="Y4018" s="6"/>
      <c r="Z4018" s="6"/>
      <c r="AA4018" s="6"/>
      <c r="AB4018" s="6"/>
      <c r="AC4018" s="6"/>
      <c r="AD4018" s="6"/>
      <c r="AE4018" s="6"/>
      <c r="AF4018" s="6"/>
      <c r="AG4018" s="6"/>
      <c r="AH4018" s="6"/>
    </row>
    <row r="4019" spans="1:34" ht="12.75">
      <c r="A4019" s="14"/>
      <c r="B4019" s="6"/>
      <c r="C4019" s="14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  <c r="Y4019" s="6"/>
      <c r="Z4019" s="6"/>
      <c r="AA4019" s="6"/>
      <c r="AB4019" s="6"/>
      <c r="AC4019" s="6"/>
      <c r="AD4019" s="6"/>
      <c r="AE4019" s="6"/>
      <c r="AF4019" s="6"/>
      <c r="AG4019" s="6"/>
      <c r="AH4019" s="6"/>
    </row>
    <row r="4020" spans="1:34" ht="12.75">
      <c r="A4020" s="14"/>
      <c r="B4020" s="6"/>
      <c r="C4020" s="14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  <c r="Y4020" s="6"/>
      <c r="Z4020" s="6"/>
      <c r="AA4020" s="6"/>
      <c r="AB4020" s="6"/>
      <c r="AC4020" s="6"/>
      <c r="AD4020" s="6"/>
      <c r="AE4020" s="6"/>
      <c r="AF4020" s="6"/>
      <c r="AG4020" s="6"/>
      <c r="AH4020" s="6"/>
    </row>
    <row r="4021" spans="1:34" ht="12.75">
      <c r="A4021" s="14"/>
      <c r="B4021" s="6"/>
      <c r="C4021" s="14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  <c r="Y4021" s="6"/>
      <c r="Z4021" s="6"/>
      <c r="AA4021" s="6"/>
      <c r="AB4021" s="6"/>
      <c r="AC4021" s="6"/>
      <c r="AD4021" s="6"/>
      <c r="AE4021" s="6"/>
      <c r="AF4021" s="6"/>
      <c r="AG4021" s="6"/>
      <c r="AH4021" s="6"/>
    </row>
    <row r="4022" spans="1:34" ht="12.75">
      <c r="A4022" s="14"/>
      <c r="B4022" s="6"/>
      <c r="C4022" s="14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  <c r="Y4022" s="6"/>
      <c r="Z4022" s="6"/>
      <c r="AA4022" s="6"/>
      <c r="AB4022" s="6"/>
      <c r="AC4022" s="6"/>
      <c r="AD4022" s="6"/>
      <c r="AE4022" s="6"/>
      <c r="AF4022" s="6"/>
      <c r="AG4022" s="6"/>
      <c r="AH4022" s="6"/>
    </row>
    <row r="4023" spans="1:34" ht="12.75">
      <c r="A4023" s="14"/>
      <c r="B4023" s="6"/>
      <c r="C4023" s="14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  <c r="Y4023" s="6"/>
      <c r="Z4023" s="6"/>
      <c r="AA4023" s="6"/>
      <c r="AB4023" s="6"/>
      <c r="AC4023" s="6"/>
      <c r="AD4023" s="6"/>
      <c r="AE4023" s="6"/>
      <c r="AF4023" s="6"/>
      <c r="AG4023" s="6"/>
      <c r="AH4023" s="6"/>
    </row>
    <row r="4024" spans="1:34" ht="12.75">
      <c r="A4024" s="14"/>
      <c r="B4024" s="6"/>
      <c r="C4024" s="14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  <c r="Y4024" s="6"/>
      <c r="Z4024" s="6"/>
      <c r="AA4024" s="6"/>
      <c r="AB4024" s="6"/>
      <c r="AC4024" s="6"/>
      <c r="AD4024" s="6"/>
      <c r="AE4024" s="6"/>
      <c r="AF4024" s="6"/>
      <c r="AG4024" s="6"/>
      <c r="AH4024" s="6"/>
    </row>
    <row r="4025" spans="1:34" ht="12.75">
      <c r="A4025" s="14"/>
      <c r="B4025" s="6"/>
      <c r="C4025" s="14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  <c r="Y4025" s="6"/>
      <c r="Z4025" s="6"/>
      <c r="AA4025" s="6"/>
      <c r="AB4025" s="6"/>
      <c r="AC4025" s="6"/>
      <c r="AD4025" s="6"/>
      <c r="AE4025" s="6"/>
      <c r="AF4025" s="6"/>
      <c r="AG4025" s="6"/>
      <c r="AH4025" s="6"/>
    </row>
    <row r="4026" spans="1:34" ht="12.75">
      <c r="A4026" s="14"/>
      <c r="B4026" s="6"/>
      <c r="C4026" s="14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  <c r="Y4026" s="6"/>
      <c r="Z4026" s="6"/>
      <c r="AA4026" s="6"/>
      <c r="AB4026" s="6"/>
      <c r="AC4026" s="6"/>
      <c r="AD4026" s="6"/>
      <c r="AE4026" s="6"/>
      <c r="AF4026" s="6"/>
      <c r="AG4026" s="6"/>
      <c r="AH4026" s="6"/>
    </row>
    <row r="4027" spans="1:34" ht="12.75">
      <c r="A4027" s="14"/>
      <c r="B4027" s="6"/>
      <c r="C4027" s="14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  <c r="Y4027" s="6"/>
      <c r="Z4027" s="6"/>
      <c r="AA4027" s="6"/>
      <c r="AB4027" s="6"/>
      <c r="AC4027" s="6"/>
      <c r="AD4027" s="6"/>
      <c r="AE4027" s="6"/>
      <c r="AF4027" s="6"/>
      <c r="AG4027" s="6"/>
      <c r="AH4027" s="6"/>
    </row>
    <row r="4028" spans="1:34" ht="12.75">
      <c r="A4028" s="14"/>
      <c r="B4028" s="6"/>
      <c r="C4028" s="14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  <c r="Y4028" s="6"/>
      <c r="Z4028" s="6"/>
      <c r="AA4028" s="6"/>
      <c r="AB4028" s="6"/>
      <c r="AC4028" s="6"/>
      <c r="AD4028" s="6"/>
      <c r="AE4028" s="6"/>
      <c r="AF4028" s="6"/>
      <c r="AG4028" s="6"/>
      <c r="AH4028" s="6"/>
    </row>
    <row r="4029" spans="1:34" ht="12.75">
      <c r="A4029" s="14"/>
      <c r="B4029" s="6"/>
      <c r="C4029" s="14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  <c r="Y4029" s="6"/>
      <c r="Z4029" s="6"/>
      <c r="AA4029" s="6"/>
      <c r="AB4029" s="6"/>
      <c r="AC4029" s="6"/>
      <c r="AD4029" s="6"/>
      <c r="AE4029" s="6"/>
      <c r="AF4029" s="6"/>
      <c r="AG4029" s="6"/>
      <c r="AH4029" s="6"/>
    </row>
    <row r="4030" spans="1:34" ht="12.75">
      <c r="A4030" s="14"/>
      <c r="B4030" s="6"/>
      <c r="C4030" s="14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  <c r="Y4030" s="6"/>
      <c r="Z4030" s="6"/>
      <c r="AA4030" s="6"/>
      <c r="AB4030" s="6"/>
      <c r="AC4030" s="6"/>
      <c r="AD4030" s="6"/>
      <c r="AE4030" s="6"/>
      <c r="AF4030" s="6"/>
      <c r="AG4030" s="6"/>
      <c r="AH4030" s="6"/>
    </row>
    <row r="4031" spans="1:34" ht="12.75">
      <c r="A4031" s="14"/>
      <c r="B4031" s="6"/>
      <c r="C4031" s="14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  <c r="Y4031" s="6"/>
      <c r="Z4031" s="6"/>
      <c r="AA4031" s="6"/>
      <c r="AB4031" s="6"/>
      <c r="AC4031" s="6"/>
      <c r="AD4031" s="6"/>
      <c r="AE4031" s="6"/>
      <c r="AF4031" s="6"/>
      <c r="AG4031" s="6"/>
      <c r="AH4031" s="6"/>
    </row>
    <row r="4032" spans="1:34" ht="12.75">
      <c r="A4032" s="14"/>
      <c r="B4032" s="6"/>
      <c r="C4032" s="14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  <c r="Y4032" s="6"/>
      <c r="Z4032" s="6"/>
      <c r="AA4032" s="6"/>
      <c r="AB4032" s="6"/>
      <c r="AC4032" s="6"/>
      <c r="AD4032" s="6"/>
      <c r="AE4032" s="6"/>
      <c r="AF4032" s="6"/>
      <c r="AG4032" s="6"/>
      <c r="AH4032" s="6"/>
    </row>
    <row r="4033" spans="1:34" ht="12.75">
      <c r="A4033" s="14"/>
      <c r="B4033" s="6"/>
      <c r="C4033" s="14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  <c r="Y4033" s="6"/>
      <c r="Z4033" s="6"/>
      <c r="AA4033" s="6"/>
      <c r="AB4033" s="6"/>
      <c r="AC4033" s="6"/>
      <c r="AD4033" s="6"/>
      <c r="AE4033" s="6"/>
      <c r="AF4033" s="6"/>
      <c r="AG4033" s="6"/>
      <c r="AH4033" s="6"/>
    </row>
    <row r="4034" spans="1:34" ht="12.75">
      <c r="A4034" s="14"/>
      <c r="B4034" s="6"/>
      <c r="C4034" s="14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  <c r="Y4034" s="6"/>
      <c r="Z4034" s="6"/>
      <c r="AA4034" s="6"/>
      <c r="AB4034" s="6"/>
      <c r="AC4034" s="6"/>
      <c r="AD4034" s="6"/>
      <c r="AE4034" s="6"/>
      <c r="AF4034" s="6"/>
      <c r="AG4034" s="6"/>
      <c r="AH4034" s="6"/>
    </row>
    <row r="4035" spans="1:34" ht="12.75">
      <c r="A4035" s="14"/>
      <c r="B4035" s="6"/>
      <c r="C4035" s="14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  <c r="Y4035" s="6"/>
      <c r="Z4035" s="6"/>
      <c r="AA4035" s="6"/>
      <c r="AB4035" s="6"/>
      <c r="AC4035" s="6"/>
      <c r="AD4035" s="6"/>
      <c r="AE4035" s="6"/>
      <c r="AF4035" s="6"/>
      <c r="AG4035" s="6"/>
      <c r="AH4035" s="6"/>
    </row>
    <row r="4036" spans="1:34" ht="12.75">
      <c r="A4036" s="14"/>
      <c r="B4036" s="6"/>
      <c r="C4036" s="14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  <c r="Y4036" s="6"/>
      <c r="Z4036" s="6"/>
      <c r="AA4036" s="6"/>
      <c r="AB4036" s="6"/>
      <c r="AC4036" s="6"/>
      <c r="AD4036" s="6"/>
      <c r="AE4036" s="6"/>
      <c r="AF4036" s="6"/>
      <c r="AG4036" s="6"/>
      <c r="AH4036" s="6"/>
    </row>
    <row r="4037" spans="1:34" ht="12.75">
      <c r="A4037" s="14"/>
      <c r="B4037" s="6"/>
      <c r="C4037" s="14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  <c r="Y4037" s="6"/>
      <c r="Z4037" s="6"/>
      <c r="AA4037" s="6"/>
      <c r="AB4037" s="6"/>
      <c r="AC4037" s="6"/>
      <c r="AD4037" s="6"/>
      <c r="AE4037" s="6"/>
      <c r="AF4037" s="6"/>
      <c r="AG4037" s="6"/>
      <c r="AH4037" s="6"/>
    </row>
    <row r="4038" spans="1:34" ht="12.75">
      <c r="A4038" s="14"/>
      <c r="B4038" s="6"/>
      <c r="C4038" s="14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  <c r="Y4038" s="6"/>
      <c r="Z4038" s="6"/>
      <c r="AA4038" s="6"/>
      <c r="AB4038" s="6"/>
      <c r="AC4038" s="6"/>
      <c r="AD4038" s="6"/>
      <c r="AE4038" s="6"/>
      <c r="AF4038" s="6"/>
      <c r="AG4038" s="6"/>
      <c r="AH4038" s="6"/>
    </row>
    <row r="4039" spans="1:34" ht="12.75">
      <c r="A4039" s="14"/>
      <c r="B4039" s="6"/>
      <c r="C4039" s="14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  <c r="Y4039" s="6"/>
      <c r="Z4039" s="6"/>
      <c r="AA4039" s="6"/>
      <c r="AB4039" s="6"/>
      <c r="AC4039" s="6"/>
      <c r="AD4039" s="6"/>
      <c r="AE4039" s="6"/>
      <c r="AF4039" s="6"/>
      <c r="AG4039" s="6"/>
      <c r="AH4039" s="6"/>
    </row>
    <row r="4040" spans="1:34" ht="12.75">
      <c r="A4040" s="14"/>
      <c r="B4040" s="6"/>
      <c r="C4040" s="14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  <c r="Y4040" s="6"/>
      <c r="Z4040" s="6"/>
      <c r="AA4040" s="6"/>
      <c r="AB4040" s="6"/>
      <c r="AC4040" s="6"/>
      <c r="AD4040" s="6"/>
      <c r="AE4040" s="6"/>
      <c r="AF4040" s="6"/>
      <c r="AG4040" s="6"/>
      <c r="AH4040" s="6"/>
    </row>
    <row r="4041" spans="1:34" ht="12.75">
      <c r="A4041" s="14"/>
      <c r="B4041" s="6"/>
      <c r="C4041" s="14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  <c r="Y4041" s="6"/>
      <c r="Z4041" s="6"/>
      <c r="AA4041" s="6"/>
      <c r="AB4041" s="6"/>
      <c r="AC4041" s="6"/>
      <c r="AD4041" s="6"/>
      <c r="AE4041" s="6"/>
      <c r="AF4041" s="6"/>
      <c r="AG4041" s="6"/>
      <c r="AH4041" s="6"/>
    </row>
    <row r="4042" spans="1:34" ht="12.75">
      <c r="A4042" s="14"/>
      <c r="B4042" s="6"/>
      <c r="C4042" s="14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  <c r="Y4042" s="6"/>
      <c r="Z4042" s="6"/>
      <c r="AA4042" s="6"/>
      <c r="AB4042" s="6"/>
      <c r="AC4042" s="6"/>
      <c r="AD4042" s="6"/>
      <c r="AE4042" s="6"/>
      <c r="AF4042" s="6"/>
      <c r="AG4042" s="6"/>
      <c r="AH4042" s="6"/>
    </row>
    <row r="4043" spans="1:34" ht="12.75">
      <c r="A4043" s="14"/>
      <c r="B4043" s="6"/>
      <c r="C4043" s="14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  <c r="Y4043" s="6"/>
      <c r="Z4043" s="6"/>
      <c r="AA4043" s="6"/>
      <c r="AB4043" s="6"/>
      <c r="AC4043" s="6"/>
      <c r="AD4043" s="6"/>
      <c r="AE4043" s="6"/>
      <c r="AF4043" s="6"/>
      <c r="AG4043" s="6"/>
      <c r="AH4043" s="6"/>
    </row>
    <row r="4044" spans="1:34" ht="12.75">
      <c r="A4044" s="14"/>
      <c r="B4044" s="6"/>
      <c r="C4044" s="14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  <c r="Y4044" s="6"/>
      <c r="Z4044" s="6"/>
      <c r="AA4044" s="6"/>
      <c r="AB4044" s="6"/>
      <c r="AC4044" s="6"/>
      <c r="AD4044" s="6"/>
      <c r="AE4044" s="6"/>
      <c r="AF4044" s="6"/>
      <c r="AG4044" s="6"/>
      <c r="AH4044" s="6"/>
    </row>
    <row r="4045" spans="1:34" ht="12.75">
      <c r="A4045" s="14"/>
      <c r="B4045" s="6"/>
      <c r="C4045" s="14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  <c r="Y4045" s="6"/>
      <c r="Z4045" s="6"/>
      <c r="AA4045" s="6"/>
      <c r="AB4045" s="6"/>
      <c r="AC4045" s="6"/>
      <c r="AD4045" s="6"/>
      <c r="AE4045" s="6"/>
      <c r="AF4045" s="6"/>
      <c r="AG4045" s="6"/>
      <c r="AH4045" s="6"/>
    </row>
    <row r="4046" spans="1:34" ht="12.75">
      <c r="A4046" s="14"/>
      <c r="B4046" s="6"/>
      <c r="C4046" s="14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  <c r="Y4046" s="6"/>
      <c r="Z4046" s="6"/>
      <c r="AA4046" s="6"/>
      <c r="AB4046" s="6"/>
      <c r="AC4046" s="6"/>
      <c r="AD4046" s="6"/>
      <c r="AE4046" s="6"/>
      <c r="AF4046" s="6"/>
      <c r="AG4046" s="6"/>
      <c r="AH4046" s="6"/>
    </row>
    <row r="4047" spans="1:34" ht="12.75">
      <c r="A4047" s="14"/>
      <c r="B4047" s="6"/>
      <c r="C4047" s="14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  <c r="Y4047" s="6"/>
      <c r="Z4047" s="6"/>
      <c r="AA4047" s="6"/>
      <c r="AB4047" s="6"/>
      <c r="AC4047" s="6"/>
      <c r="AD4047" s="6"/>
      <c r="AE4047" s="6"/>
      <c r="AF4047" s="6"/>
      <c r="AG4047" s="6"/>
      <c r="AH4047" s="6"/>
    </row>
    <row r="4048" spans="1:34" ht="12.75">
      <c r="A4048" s="14"/>
      <c r="B4048" s="6"/>
      <c r="C4048" s="14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  <c r="Y4048" s="6"/>
      <c r="Z4048" s="6"/>
      <c r="AA4048" s="6"/>
      <c r="AB4048" s="6"/>
      <c r="AC4048" s="6"/>
      <c r="AD4048" s="6"/>
      <c r="AE4048" s="6"/>
      <c r="AF4048" s="6"/>
      <c r="AG4048" s="6"/>
      <c r="AH4048" s="6"/>
    </row>
    <row r="4049" spans="1:34" ht="12.75">
      <c r="A4049" s="14"/>
      <c r="B4049" s="6"/>
      <c r="C4049" s="14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  <c r="Y4049" s="6"/>
      <c r="Z4049" s="6"/>
      <c r="AA4049" s="6"/>
      <c r="AB4049" s="6"/>
      <c r="AC4049" s="6"/>
      <c r="AD4049" s="6"/>
      <c r="AE4049" s="6"/>
      <c r="AF4049" s="6"/>
      <c r="AG4049" s="6"/>
      <c r="AH4049" s="6"/>
    </row>
    <row r="4050" spans="1:34" ht="12.75">
      <c r="A4050" s="14"/>
      <c r="B4050" s="6"/>
      <c r="C4050" s="14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  <c r="Y4050" s="6"/>
      <c r="Z4050" s="6"/>
      <c r="AA4050" s="6"/>
      <c r="AB4050" s="6"/>
      <c r="AC4050" s="6"/>
      <c r="AD4050" s="6"/>
      <c r="AE4050" s="6"/>
      <c r="AF4050" s="6"/>
      <c r="AG4050" s="6"/>
      <c r="AH4050" s="6"/>
    </row>
    <row r="4051" spans="1:34" ht="12.75">
      <c r="A4051" s="14"/>
      <c r="B4051" s="6"/>
      <c r="C4051" s="14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  <c r="Y4051" s="6"/>
      <c r="Z4051" s="6"/>
      <c r="AA4051" s="6"/>
      <c r="AB4051" s="6"/>
      <c r="AC4051" s="6"/>
      <c r="AD4051" s="6"/>
      <c r="AE4051" s="6"/>
      <c r="AF4051" s="6"/>
      <c r="AG4051" s="6"/>
      <c r="AH4051" s="6"/>
    </row>
    <row r="4052" spans="1:34" ht="12.75">
      <c r="A4052" s="14"/>
      <c r="B4052" s="6"/>
      <c r="C4052" s="14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  <c r="Y4052" s="6"/>
      <c r="Z4052" s="6"/>
      <c r="AA4052" s="6"/>
      <c r="AB4052" s="6"/>
      <c r="AC4052" s="6"/>
      <c r="AD4052" s="6"/>
      <c r="AE4052" s="6"/>
      <c r="AF4052" s="6"/>
      <c r="AG4052" s="6"/>
      <c r="AH4052" s="6"/>
    </row>
    <row r="4053" spans="1:34" ht="12.75">
      <c r="A4053" s="14"/>
      <c r="B4053" s="6"/>
      <c r="C4053" s="14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  <c r="Y4053" s="6"/>
      <c r="Z4053" s="6"/>
      <c r="AA4053" s="6"/>
      <c r="AB4053" s="6"/>
      <c r="AC4053" s="6"/>
      <c r="AD4053" s="6"/>
      <c r="AE4053" s="6"/>
      <c r="AF4053" s="6"/>
      <c r="AG4053" s="6"/>
      <c r="AH4053" s="6"/>
    </row>
    <row r="4054" spans="1:34" ht="12.75">
      <c r="A4054" s="14"/>
      <c r="B4054" s="6"/>
      <c r="C4054" s="14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  <c r="Y4054" s="6"/>
      <c r="Z4054" s="6"/>
      <c r="AA4054" s="6"/>
      <c r="AB4054" s="6"/>
      <c r="AC4054" s="6"/>
      <c r="AD4054" s="6"/>
      <c r="AE4054" s="6"/>
      <c r="AF4054" s="6"/>
      <c r="AG4054" s="6"/>
      <c r="AH4054" s="6"/>
    </row>
    <row r="4055" spans="1:34" ht="12.75">
      <c r="A4055" s="14"/>
      <c r="B4055" s="6"/>
      <c r="C4055" s="14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  <c r="Y4055" s="6"/>
      <c r="Z4055" s="6"/>
      <c r="AA4055" s="6"/>
      <c r="AB4055" s="6"/>
      <c r="AC4055" s="6"/>
      <c r="AD4055" s="6"/>
      <c r="AE4055" s="6"/>
      <c r="AF4055" s="6"/>
      <c r="AG4055" s="6"/>
      <c r="AH4055" s="6"/>
    </row>
    <row r="4056" spans="1:34" ht="12.75">
      <c r="A4056" s="14"/>
      <c r="B4056" s="6"/>
      <c r="C4056" s="14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  <c r="Y4056" s="6"/>
      <c r="Z4056" s="6"/>
      <c r="AA4056" s="6"/>
      <c r="AB4056" s="6"/>
      <c r="AC4056" s="6"/>
      <c r="AD4056" s="6"/>
      <c r="AE4056" s="6"/>
      <c r="AF4056" s="6"/>
      <c r="AG4056" s="6"/>
      <c r="AH4056" s="6"/>
    </row>
    <row r="4057" spans="1:34" ht="12.75">
      <c r="A4057" s="14"/>
      <c r="B4057" s="6"/>
      <c r="C4057" s="14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  <c r="Y4057" s="6"/>
      <c r="Z4057" s="6"/>
      <c r="AA4057" s="6"/>
      <c r="AB4057" s="6"/>
      <c r="AC4057" s="6"/>
      <c r="AD4057" s="6"/>
      <c r="AE4057" s="6"/>
      <c r="AF4057" s="6"/>
      <c r="AG4057" s="6"/>
      <c r="AH4057" s="6"/>
    </row>
    <row r="4058" spans="1:34" ht="12.75">
      <c r="A4058" s="14"/>
      <c r="B4058" s="6"/>
      <c r="C4058" s="14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  <c r="Y4058" s="6"/>
      <c r="Z4058" s="6"/>
      <c r="AA4058" s="6"/>
      <c r="AB4058" s="6"/>
      <c r="AC4058" s="6"/>
      <c r="AD4058" s="6"/>
      <c r="AE4058" s="6"/>
      <c r="AF4058" s="6"/>
      <c r="AG4058" s="6"/>
      <c r="AH4058" s="6"/>
    </row>
    <row r="4059" spans="1:34" ht="12.75">
      <c r="A4059" s="14"/>
      <c r="B4059" s="6"/>
      <c r="C4059" s="14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  <c r="Y4059" s="6"/>
      <c r="Z4059" s="6"/>
      <c r="AA4059" s="6"/>
      <c r="AB4059" s="6"/>
      <c r="AC4059" s="6"/>
      <c r="AD4059" s="6"/>
      <c r="AE4059" s="6"/>
      <c r="AF4059" s="6"/>
      <c r="AG4059" s="6"/>
      <c r="AH4059" s="6"/>
    </row>
    <row r="4060" spans="1:34" ht="12.75">
      <c r="A4060" s="14"/>
      <c r="B4060" s="6"/>
      <c r="C4060" s="14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  <c r="Y4060" s="6"/>
      <c r="Z4060" s="6"/>
      <c r="AA4060" s="6"/>
      <c r="AB4060" s="6"/>
      <c r="AC4060" s="6"/>
      <c r="AD4060" s="6"/>
      <c r="AE4060" s="6"/>
      <c r="AF4060" s="6"/>
      <c r="AG4060" s="6"/>
      <c r="AH4060" s="6"/>
    </row>
    <row r="4061" spans="1:34" ht="12.75">
      <c r="A4061" s="14"/>
      <c r="B4061" s="6"/>
      <c r="C4061" s="14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  <c r="Y4061" s="6"/>
      <c r="Z4061" s="6"/>
      <c r="AA4061" s="6"/>
      <c r="AB4061" s="6"/>
      <c r="AC4061" s="6"/>
      <c r="AD4061" s="6"/>
      <c r="AE4061" s="6"/>
      <c r="AF4061" s="6"/>
      <c r="AG4061" s="6"/>
      <c r="AH4061" s="6"/>
    </row>
    <row r="4062" spans="1:34" ht="12.75">
      <c r="A4062" s="14"/>
      <c r="B4062" s="6"/>
      <c r="C4062" s="14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  <c r="Y4062" s="6"/>
      <c r="Z4062" s="6"/>
      <c r="AA4062" s="6"/>
      <c r="AB4062" s="6"/>
      <c r="AC4062" s="6"/>
      <c r="AD4062" s="6"/>
      <c r="AE4062" s="6"/>
      <c r="AF4062" s="6"/>
      <c r="AG4062" s="6"/>
      <c r="AH4062" s="6"/>
    </row>
    <row r="4063" spans="1:34" ht="12.75">
      <c r="A4063" s="14"/>
      <c r="B4063" s="6"/>
      <c r="C4063" s="14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  <c r="Y4063" s="6"/>
      <c r="Z4063" s="6"/>
      <c r="AA4063" s="6"/>
      <c r="AB4063" s="6"/>
      <c r="AC4063" s="6"/>
      <c r="AD4063" s="6"/>
      <c r="AE4063" s="6"/>
      <c r="AF4063" s="6"/>
      <c r="AG4063" s="6"/>
      <c r="AH4063" s="6"/>
    </row>
    <row r="4064" spans="1:34" ht="12.75">
      <c r="A4064" s="14"/>
      <c r="B4064" s="6"/>
      <c r="C4064" s="14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  <c r="Y4064" s="6"/>
      <c r="Z4064" s="6"/>
      <c r="AA4064" s="6"/>
      <c r="AB4064" s="6"/>
      <c r="AC4064" s="6"/>
      <c r="AD4064" s="6"/>
      <c r="AE4064" s="6"/>
      <c r="AF4064" s="6"/>
      <c r="AG4064" s="6"/>
      <c r="AH4064" s="6"/>
    </row>
    <row r="4065" spans="1:34" ht="12.75">
      <c r="A4065" s="14"/>
      <c r="B4065" s="6"/>
      <c r="C4065" s="14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  <c r="Y4065" s="6"/>
      <c r="Z4065" s="6"/>
      <c r="AA4065" s="6"/>
      <c r="AB4065" s="6"/>
      <c r="AC4065" s="6"/>
      <c r="AD4065" s="6"/>
      <c r="AE4065" s="6"/>
      <c r="AF4065" s="6"/>
      <c r="AG4065" s="6"/>
      <c r="AH4065" s="6"/>
    </row>
    <row r="4066" spans="1:34" ht="12.75">
      <c r="A4066" s="14"/>
      <c r="B4066" s="6"/>
      <c r="C4066" s="14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  <c r="Y4066" s="6"/>
      <c r="Z4066" s="6"/>
      <c r="AA4066" s="6"/>
      <c r="AB4066" s="6"/>
      <c r="AC4066" s="6"/>
      <c r="AD4066" s="6"/>
      <c r="AE4066" s="6"/>
      <c r="AF4066" s="6"/>
      <c r="AG4066" s="6"/>
      <c r="AH4066" s="6"/>
    </row>
    <row r="4067" spans="1:34" ht="12.75">
      <c r="A4067" s="14"/>
      <c r="B4067" s="6"/>
      <c r="C4067" s="14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  <c r="Y4067" s="6"/>
      <c r="Z4067" s="6"/>
      <c r="AA4067" s="6"/>
      <c r="AB4067" s="6"/>
      <c r="AC4067" s="6"/>
      <c r="AD4067" s="6"/>
      <c r="AE4067" s="6"/>
      <c r="AF4067" s="6"/>
      <c r="AG4067" s="6"/>
      <c r="AH4067" s="6"/>
    </row>
    <row r="4068" spans="1:34" ht="12.75">
      <c r="A4068" s="14"/>
      <c r="B4068" s="6"/>
      <c r="C4068" s="14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  <c r="Y4068" s="6"/>
      <c r="Z4068" s="6"/>
      <c r="AA4068" s="6"/>
      <c r="AB4068" s="6"/>
      <c r="AC4068" s="6"/>
      <c r="AD4068" s="6"/>
      <c r="AE4068" s="6"/>
      <c r="AF4068" s="6"/>
      <c r="AG4068" s="6"/>
      <c r="AH4068" s="6"/>
    </row>
    <row r="4069" spans="1:34" ht="12.75">
      <c r="A4069" s="14"/>
      <c r="B4069" s="6"/>
      <c r="C4069" s="14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  <c r="Y4069" s="6"/>
      <c r="Z4069" s="6"/>
      <c r="AA4069" s="6"/>
      <c r="AB4069" s="6"/>
      <c r="AC4069" s="6"/>
      <c r="AD4069" s="6"/>
      <c r="AE4069" s="6"/>
      <c r="AF4069" s="6"/>
      <c r="AG4069" s="6"/>
      <c r="AH4069" s="6"/>
    </row>
    <row r="4070" spans="1:34" ht="12.75">
      <c r="A4070" s="14"/>
      <c r="B4070" s="6"/>
      <c r="C4070" s="14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  <c r="Y4070" s="6"/>
      <c r="Z4070" s="6"/>
      <c r="AA4070" s="6"/>
      <c r="AB4070" s="6"/>
      <c r="AC4070" s="6"/>
      <c r="AD4070" s="6"/>
      <c r="AE4070" s="6"/>
      <c r="AF4070" s="6"/>
      <c r="AG4070" s="6"/>
      <c r="AH4070" s="6"/>
    </row>
    <row r="4071" spans="1:34" ht="12.75">
      <c r="A4071" s="14"/>
      <c r="B4071" s="6"/>
      <c r="C4071" s="14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  <c r="Y4071" s="6"/>
      <c r="Z4071" s="6"/>
      <c r="AA4071" s="6"/>
      <c r="AB4071" s="6"/>
      <c r="AC4071" s="6"/>
      <c r="AD4071" s="6"/>
      <c r="AE4071" s="6"/>
      <c r="AF4071" s="6"/>
      <c r="AG4071" s="6"/>
      <c r="AH4071" s="6"/>
    </row>
    <row r="4072" spans="1:34" ht="12.75">
      <c r="A4072" s="14"/>
      <c r="B4072" s="6"/>
      <c r="C4072" s="14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  <c r="Y4072" s="6"/>
      <c r="Z4072" s="6"/>
      <c r="AA4072" s="6"/>
      <c r="AB4072" s="6"/>
      <c r="AC4072" s="6"/>
      <c r="AD4072" s="6"/>
      <c r="AE4072" s="6"/>
      <c r="AF4072" s="6"/>
      <c r="AG4072" s="6"/>
      <c r="AH4072" s="6"/>
    </row>
    <row r="4073" spans="1:34" ht="12.75">
      <c r="A4073" s="14"/>
      <c r="B4073" s="6"/>
      <c r="C4073" s="14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  <c r="Y4073" s="6"/>
      <c r="Z4073" s="6"/>
      <c r="AA4073" s="6"/>
      <c r="AB4073" s="6"/>
      <c r="AC4073" s="6"/>
      <c r="AD4073" s="6"/>
      <c r="AE4073" s="6"/>
      <c r="AF4073" s="6"/>
      <c r="AG4073" s="6"/>
      <c r="AH4073" s="6"/>
    </row>
    <row r="4074" spans="1:34" ht="12.75">
      <c r="A4074" s="14"/>
      <c r="B4074" s="6"/>
      <c r="C4074" s="14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  <c r="Y4074" s="6"/>
      <c r="Z4074" s="6"/>
      <c r="AA4074" s="6"/>
      <c r="AB4074" s="6"/>
      <c r="AC4074" s="6"/>
      <c r="AD4074" s="6"/>
      <c r="AE4074" s="6"/>
      <c r="AF4074" s="6"/>
      <c r="AG4074" s="6"/>
      <c r="AH4074" s="6"/>
    </row>
    <row r="4075" spans="1:34" ht="12.75">
      <c r="A4075" s="14"/>
      <c r="B4075" s="6"/>
      <c r="C4075" s="14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  <c r="Y4075" s="6"/>
      <c r="Z4075" s="6"/>
      <c r="AA4075" s="6"/>
      <c r="AB4075" s="6"/>
      <c r="AC4075" s="6"/>
      <c r="AD4075" s="6"/>
      <c r="AE4075" s="6"/>
      <c r="AF4075" s="6"/>
      <c r="AG4075" s="6"/>
      <c r="AH4075" s="6"/>
    </row>
    <row r="4076" spans="1:34" ht="12.75">
      <c r="A4076" s="14"/>
      <c r="B4076" s="6"/>
      <c r="C4076" s="14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  <c r="Y4076" s="6"/>
      <c r="Z4076" s="6"/>
      <c r="AA4076" s="6"/>
      <c r="AB4076" s="6"/>
      <c r="AC4076" s="6"/>
      <c r="AD4076" s="6"/>
      <c r="AE4076" s="6"/>
      <c r="AF4076" s="6"/>
      <c r="AG4076" s="6"/>
      <c r="AH4076" s="6"/>
    </row>
    <row r="4077" spans="1:34" ht="12.75">
      <c r="A4077" s="14"/>
      <c r="B4077" s="6"/>
      <c r="C4077" s="14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  <c r="Y4077" s="6"/>
      <c r="Z4077" s="6"/>
      <c r="AA4077" s="6"/>
      <c r="AB4077" s="6"/>
      <c r="AC4077" s="6"/>
      <c r="AD4077" s="6"/>
      <c r="AE4077" s="6"/>
      <c r="AF4077" s="6"/>
      <c r="AG4077" s="6"/>
      <c r="AH4077" s="6"/>
    </row>
    <row r="4078" spans="1:34" ht="12.75">
      <c r="A4078" s="14"/>
      <c r="B4078" s="6"/>
      <c r="C4078" s="14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  <c r="Y4078" s="6"/>
      <c r="Z4078" s="6"/>
      <c r="AA4078" s="6"/>
      <c r="AB4078" s="6"/>
      <c r="AC4078" s="6"/>
      <c r="AD4078" s="6"/>
      <c r="AE4078" s="6"/>
      <c r="AF4078" s="6"/>
      <c r="AG4078" s="6"/>
      <c r="AH4078" s="6"/>
    </row>
    <row r="4079" spans="1:34" ht="12.75">
      <c r="A4079" s="14"/>
      <c r="B4079" s="6"/>
      <c r="C4079" s="14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  <c r="Y4079" s="6"/>
      <c r="Z4079" s="6"/>
      <c r="AA4079" s="6"/>
      <c r="AB4079" s="6"/>
      <c r="AC4079" s="6"/>
      <c r="AD4079" s="6"/>
      <c r="AE4079" s="6"/>
      <c r="AF4079" s="6"/>
      <c r="AG4079" s="6"/>
      <c r="AH4079" s="6"/>
    </row>
    <row r="4080" spans="1:34" ht="12.75">
      <c r="A4080" s="14"/>
      <c r="B4080" s="6"/>
      <c r="C4080" s="14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  <c r="Y4080" s="6"/>
      <c r="Z4080" s="6"/>
      <c r="AA4080" s="6"/>
      <c r="AB4080" s="6"/>
      <c r="AC4080" s="6"/>
      <c r="AD4080" s="6"/>
      <c r="AE4080" s="6"/>
      <c r="AF4080" s="6"/>
      <c r="AG4080" s="6"/>
      <c r="AH4080" s="6"/>
    </row>
    <row r="4081" spans="1:34" ht="12.75">
      <c r="A4081" s="14"/>
      <c r="B4081" s="6"/>
      <c r="C4081" s="14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  <c r="Y4081" s="6"/>
      <c r="Z4081" s="6"/>
      <c r="AA4081" s="6"/>
      <c r="AB4081" s="6"/>
      <c r="AC4081" s="6"/>
      <c r="AD4081" s="6"/>
      <c r="AE4081" s="6"/>
      <c r="AF4081" s="6"/>
      <c r="AG4081" s="6"/>
      <c r="AH4081" s="6"/>
    </row>
    <row r="4082" spans="1:34" ht="12.75">
      <c r="A4082" s="14"/>
      <c r="B4082" s="6"/>
      <c r="C4082" s="14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  <c r="Y4082" s="6"/>
      <c r="Z4082" s="6"/>
      <c r="AA4082" s="6"/>
      <c r="AB4082" s="6"/>
      <c r="AC4082" s="6"/>
      <c r="AD4082" s="6"/>
      <c r="AE4082" s="6"/>
      <c r="AF4082" s="6"/>
      <c r="AG4082" s="6"/>
      <c r="AH4082" s="6"/>
    </row>
    <row r="4083" spans="1:34" ht="12.75">
      <c r="A4083" s="14"/>
      <c r="B4083" s="6"/>
      <c r="C4083" s="14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  <c r="Y4083" s="6"/>
      <c r="Z4083" s="6"/>
      <c r="AA4083" s="6"/>
      <c r="AB4083" s="6"/>
      <c r="AC4083" s="6"/>
      <c r="AD4083" s="6"/>
      <c r="AE4083" s="6"/>
      <c r="AF4083" s="6"/>
      <c r="AG4083" s="6"/>
      <c r="AH4083" s="6"/>
    </row>
    <row r="4084" spans="1:34" ht="12.75">
      <c r="A4084" s="14"/>
      <c r="B4084" s="6"/>
      <c r="C4084" s="14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  <c r="Y4084" s="6"/>
      <c r="Z4084" s="6"/>
      <c r="AA4084" s="6"/>
      <c r="AB4084" s="6"/>
      <c r="AC4084" s="6"/>
      <c r="AD4084" s="6"/>
      <c r="AE4084" s="6"/>
      <c r="AF4084" s="6"/>
      <c r="AG4084" s="6"/>
      <c r="AH4084" s="6"/>
    </row>
    <row r="4085" spans="1:34" ht="12.75">
      <c r="A4085" s="14"/>
      <c r="B4085" s="6"/>
      <c r="C4085" s="14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  <c r="Y4085" s="6"/>
      <c r="Z4085" s="6"/>
      <c r="AA4085" s="6"/>
      <c r="AB4085" s="6"/>
      <c r="AC4085" s="6"/>
      <c r="AD4085" s="6"/>
      <c r="AE4085" s="6"/>
      <c r="AF4085" s="6"/>
      <c r="AG4085" s="6"/>
      <c r="AH4085" s="6"/>
    </row>
    <row r="4086" spans="1:34" ht="12.75">
      <c r="A4086" s="14"/>
      <c r="B4086" s="6"/>
      <c r="C4086" s="14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  <c r="Y4086" s="6"/>
      <c r="Z4086" s="6"/>
      <c r="AA4086" s="6"/>
      <c r="AB4086" s="6"/>
      <c r="AC4086" s="6"/>
      <c r="AD4086" s="6"/>
      <c r="AE4086" s="6"/>
      <c r="AF4086" s="6"/>
      <c r="AG4086" s="6"/>
      <c r="AH4086" s="6"/>
    </row>
    <row r="4087" spans="1:34" ht="12.75">
      <c r="A4087" s="14"/>
      <c r="B4087" s="6"/>
      <c r="C4087" s="14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  <c r="Y4087" s="6"/>
      <c r="Z4087" s="6"/>
      <c r="AA4087" s="6"/>
      <c r="AB4087" s="6"/>
      <c r="AC4087" s="6"/>
      <c r="AD4087" s="6"/>
      <c r="AE4087" s="6"/>
      <c r="AF4087" s="6"/>
      <c r="AG4087" s="6"/>
      <c r="AH4087" s="6"/>
    </row>
    <row r="4088" spans="1:34" ht="12.75">
      <c r="A4088" s="14"/>
      <c r="B4088" s="6"/>
      <c r="C4088" s="14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  <c r="Y4088" s="6"/>
      <c r="Z4088" s="6"/>
      <c r="AA4088" s="6"/>
      <c r="AB4088" s="6"/>
      <c r="AC4088" s="6"/>
      <c r="AD4088" s="6"/>
      <c r="AE4088" s="6"/>
      <c r="AF4088" s="6"/>
      <c r="AG4088" s="6"/>
      <c r="AH4088" s="6"/>
    </row>
    <row r="4089" spans="1:34" ht="12.75">
      <c r="A4089" s="14"/>
      <c r="B4089" s="6"/>
      <c r="C4089" s="14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  <c r="Y4089" s="6"/>
      <c r="Z4089" s="6"/>
      <c r="AA4089" s="6"/>
      <c r="AB4089" s="6"/>
      <c r="AC4089" s="6"/>
      <c r="AD4089" s="6"/>
      <c r="AE4089" s="6"/>
      <c r="AF4089" s="6"/>
      <c r="AG4089" s="6"/>
      <c r="AH4089" s="6"/>
    </row>
    <row r="4090" spans="1:34" ht="12.75">
      <c r="A4090" s="14"/>
      <c r="B4090" s="6"/>
      <c r="C4090" s="14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  <c r="Y4090" s="6"/>
      <c r="Z4090" s="6"/>
      <c r="AA4090" s="6"/>
      <c r="AB4090" s="6"/>
      <c r="AC4090" s="6"/>
      <c r="AD4090" s="6"/>
      <c r="AE4090" s="6"/>
      <c r="AF4090" s="6"/>
      <c r="AG4090" s="6"/>
      <c r="AH4090" s="6"/>
    </row>
    <row r="4091" spans="1:34" ht="12.75">
      <c r="A4091" s="14"/>
      <c r="B4091" s="6"/>
      <c r="C4091" s="14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  <c r="Y4091" s="6"/>
      <c r="Z4091" s="6"/>
      <c r="AA4091" s="6"/>
      <c r="AB4091" s="6"/>
      <c r="AC4091" s="6"/>
      <c r="AD4091" s="6"/>
      <c r="AE4091" s="6"/>
      <c r="AF4091" s="6"/>
      <c r="AG4091" s="6"/>
      <c r="AH4091" s="6"/>
    </row>
    <row r="4092" spans="1:34" ht="12.75">
      <c r="A4092" s="14"/>
      <c r="B4092" s="6"/>
      <c r="C4092" s="14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  <c r="Y4092" s="6"/>
      <c r="Z4092" s="6"/>
      <c r="AA4092" s="6"/>
      <c r="AB4092" s="6"/>
      <c r="AC4092" s="6"/>
      <c r="AD4092" s="6"/>
      <c r="AE4092" s="6"/>
      <c r="AF4092" s="6"/>
      <c r="AG4092" s="6"/>
      <c r="AH4092" s="6"/>
    </row>
    <row r="4093" spans="1:34" ht="12.75">
      <c r="A4093" s="14"/>
      <c r="B4093" s="6"/>
      <c r="C4093" s="14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  <c r="Y4093" s="6"/>
      <c r="Z4093" s="6"/>
      <c r="AA4093" s="6"/>
      <c r="AB4093" s="6"/>
      <c r="AC4093" s="6"/>
      <c r="AD4093" s="6"/>
      <c r="AE4093" s="6"/>
      <c r="AF4093" s="6"/>
      <c r="AG4093" s="6"/>
      <c r="AH4093" s="6"/>
    </row>
    <row r="4094" spans="1:34" ht="12.75">
      <c r="A4094" s="14"/>
      <c r="B4094" s="6"/>
      <c r="C4094" s="14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  <c r="Y4094" s="6"/>
      <c r="Z4094" s="6"/>
      <c r="AA4094" s="6"/>
      <c r="AB4094" s="6"/>
      <c r="AC4094" s="6"/>
      <c r="AD4094" s="6"/>
      <c r="AE4094" s="6"/>
      <c r="AF4094" s="6"/>
      <c r="AG4094" s="6"/>
      <c r="AH4094" s="6"/>
    </row>
    <row r="4095" spans="1:34" ht="12.75">
      <c r="A4095" s="14"/>
      <c r="B4095" s="6"/>
      <c r="C4095" s="14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  <c r="Y4095" s="6"/>
      <c r="Z4095" s="6"/>
      <c r="AA4095" s="6"/>
      <c r="AB4095" s="6"/>
      <c r="AC4095" s="6"/>
      <c r="AD4095" s="6"/>
      <c r="AE4095" s="6"/>
      <c r="AF4095" s="6"/>
      <c r="AG4095" s="6"/>
      <c r="AH4095" s="6"/>
    </row>
    <row r="4096" spans="1:34" ht="12.75">
      <c r="A4096" s="14"/>
      <c r="B4096" s="6"/>
      <c r="C4096" s="14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  <c r="Y4096" s="6"/>
      <c r="Z4096" s="6"/>
      <c r="AA4096" s="6"/>
      <c r="AB4096" s="6"/>
      <c r="AC4096" s="6"/>
      <c r="AD4096" s="6"/>
      <c r="AE4096" s="6"/>
      <c r="AF4096" s="6"/>
      <c r="AG4096" s="6"/>
      <c r="AH4096" s="6"/>
    </row>
    <row r="4097" spans="1:34" ht="12.75">
      <c r="A4097" s="14"/>
      <c r="B4097" s="6"/>
      <c r="C4097" s="14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  <c r="Y4097" s="6"/>
      <c r="Z4097" s="6"/>
      <c r="AA4097" s="6"/>
      <c r="AB4097" s="6"/>
      <c r="AC4097" s="6"/>
      <c r="AD4097" s="6"/>
      <c r="AE4097" s="6"/>
      <c r="AF4097" s="6"/>
      <c r="AG4097" s="6"/>
      <c r="AH4097" s="6"/>
    </row>
    <row r="4098" spans="1:34" ht="12.75">
      <c r="A4098" s="14"/>
      <c r="B4098" s="6"/>
      <c r="C4098" s="14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  <c r="Y4098" s="6"/>
      <c r="Z4098" s="6"/>
      <c r="AA4098" s="6"/>
      <c r="AB4098" s="6"/>
      <c r="AC4098" s="6"/>
      <c r="AD4098" s="6"/>
      <c r="AE4098" s="6"/>
      <c r="AF4098" s="6"/>
      <c r="AG4098" s="6"/>
      <c r="AH4098" s="6"/>
    </row>
    <row r="4099" spans="1:34" ht="12.75">
      <c r="A4099" s="14"/>
      <c r="B4099" s="6"/>
      <c r="C4099" s="14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  <c r="Y4099" s="6"/>
      <c r="Z4099" s="6"/>
      <c r="AA4099" s="6"/>
      <c r="AB4099" s="6"/>
      <c r="AC4099" s="6"/>
      <c r="AD4099" s="6"/>
      <c r="AE4099" s="6"/>
      <c r="AF4099" s="6"/>
      <c r="AG4099" s="6"/>
      <c r="AH4099" s="6"/>
    </row>
    <row r="4100" spans="1:34" ht="12.75">
      <c r="A4100" s="14"/>
      <c r="B4100" s="6"/>
      <c r="C4100" s="14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  <c r="Y4100" s="6"/>
      <c r="Z4100" s="6"/>
      <c r="AA4100" s="6"/>
      <c r="AB4100" s="6"/>
      <c r="AC4100" s="6"/>
      <c r="AD4100" s="6"/>
      <c r="AE4100" s="6"/>
      <c r="AF4100" s="6"/>
      <c r="AG4100" s="6"/>
      <c r="AH4100" s="6"/>
    </row>
    <row r="4101" spans="1:34" ht="12.75">
      <c r="A4101" s="14"/>
      <c r="B4101" s="6"/>
      <c r="C4101" s="14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  <c r="Y4101" s="6"/>
      <c r="Z4101" s="6"/>
      <c r="AA4101" s="6"/>
      <c r="AB4101" s="6"/>
      <c r="AC4101" s="6"/>
      <c r="AD4101" s="6"/>
      <c r="AE4101" s="6"/>
      <c r="AF4101" s="6"/>
      <c r="AG4101" s="6"/>
      <c r="AH4101" s="6"/>
    </row>
    <row r="4102" spans="1:34" ht="12.75">
      <c r="A4102" s="14"/>
      <c r="B4102" s="6"/>
      <c r="C4102" s="14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  <c r="Y4102" s="6"/>
      <c r="Z4102" s="6"/>
      <c r="AA4102" s="6"/>
      <c r="AB4102" s="6"/>
      <c r="AC4102" s="6"/>
      <c r="AD4102" s="6"/>
      <c r="AE4102" s="6"/>
      <c r="AF4102" s="6"/>
      <c r="AG4102" s="6"/>
      <c r="AH4102" s="6"/>
    </row>
    <row r="4103" spans="1:34" ht="12.75">
      <c r="A4103" s="14"/>
      <c r="B4103" s="6"/>
      <c r="C4103" s="14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  <c r="Y4103" s="6"/>
      <c r="Z4103" s="6"/>
      <c r="AA4103" s="6"/>
      <c r="AB4103" s="6"/>
      <c r="AC4103" s="6"/>
      <c r="AD4103" s="6"/>
      <c r="AE4103" s="6"/>
      <c r="AF4103" s="6"/>
      <c r="AG4103" s="6"/>
      <c r="AH4103" s="6"/>
    </row>
    <row r="4104" spans="1:34" ht="12.75">
      <c r="A4104" s="14"/>
      <c r="B4104" s="6"/>
      <c r="C4104" s="14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  <c r="Y4104" s="6"/>
      <c r="Z4104" s="6"/>
      <c r="AA4104" s="6"/>
      <c r="AB4104" s="6"/>
      <c r="AC4104" s="6"/>
      <c r="AD4104" s="6"/>
      <c r="AE4104" s="6"/>
      <c r="AF4104" s="6"/>
      <c r="AG4104" s="6"/>
      <c r="AH4104" s="6"/>
    </row>
    <row r="4105" spans="1:34" ht="12.75">
      <c r="A4105" s="14"/>
      <c r="B4105" s="6"/>
      <c r="C4105" s="14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  <c r="Y4105" s="6"/>
      <c r="Z4105" s="6"/>
      <c r="AA4105" s="6"/>
      <c r="AB4105" s="6"/>
      <c r="AC4105" s="6"/>
      <c r="AD4105" s="6"/>
      <c r="AE4105" s="6"/>
      <c r="AF4105" s="6"/>
      <c r="AG4105" s="6"/>
      <c r="AH4105" s="6"/>
    </row>
    <row r="4106" spans="1:34" ht="12.75">
      <c r="A4106" s="14"/>
      <c r="B4106" s="6"/>
      <c r="C4106" s="14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  <c r="Y4106" s="6"/>
      <c r="Z4106" s="6"/>
      <c r="AA4106" s="6"/>
      <c r="AB4106" s="6"/>
      <c r="AC4106" s="6"/>
      <c r="AD4106" s="6"/>
      <c r="AE4106" s="6"/>
      <c r="AF4106" s="6"/>
      <c r="AG4106" s="6"/>
      <c r="AH4106" s="6"/>
    </row>
    <row r="4107" spans="1:34" ht="12.75">
      <c r="A4107" s="14"/>
      <c r="B4107" s="6"/>
      <c r="C4107" s="14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  <c r="Y4107" s="6"/>
      <c r="Z4107" s="6"/>
      <c r="AA4107" s="6"/>
      <c r="AB4107" s="6"/>
      <c r="AC4107" s="6"/>
      <c r="AD4107" s="6"/>
      <c r="AE4107" s="6"/>
      <c r="AF4107" s="6"/>
      <c r="AG4107" s="6"/>
      <c r="AH4107" s="6"/>
    </row>
    <row r="4108" spans="1:34" ht="12.75">
      <c r="A4108" s="14"/>
      <c r="B4108" s="6"/>
      <c r="C4108" s="14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  <c r="Y4108" s="6"/>
      <c r="Z4108" s="6"/>
      <c r="AA4108" s="6"/>
      <c r="AB4108" s="6"/>
      <c r="AC4108" s="6"/>
      <c r="AD4108" s="6"/>
      <c r="AE4108" s="6"/>
      <c r="AF4108" s="6"/>
      <c r="AG4108" s="6"/>
      <c r="AH4108" s="6"/>
    </row>
    <row r="4109" spans="1:34" ht="12.75">
      <c r="A4109" s="14"/>
      <c r="B4109" s="6"/>
      <c r="C4109" s="14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  <c r="Y4109" s="6"/>
      <c r="Z4109" s="6"/>
      <c r="AA4109" s="6"/>
      <c r="AB4109" s="6"/>
      <c r="AC4109" s="6"/>
      <c r="AD4109" s="6"/>
      <c r="AE4109" s="6"/>
      <c r="AF4109" s="6"/>
      <c r="AG4109" s="6"/>
      <c r="AH4109" s="6"/>
    </row>
    <row r="4110" spans="1:34" ht="12.75">
      <c r="A4110" s="14"/>
      <c r="B4110" s="6"/>
      <c r="C4110" s="14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  <c r="Y4110" s="6"/>
      <c r="Z4110" s="6"/>
      <c r="AA4110" s="6"/>
      <c r="AB4110" s="6"/>
      <c r="AC4110" s="6"/>
      <c r="AD4110" s="6"/>
      <c r="AE4110" s="6"/>
      <c r="AF4110" s="6"/>
      <c r="AG4110" s="6"/>
      <c r="AH4110" s="6"/>
    </row>
    <row r="4111" spans="1:34" ht="12.75">
      <c r="A4111" s="14"/>
      <c r="B4111" s="6"/>
      <c r="C4111" s="14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  <c r="Y4111" s="6"/>
      <c r="Z4111" s="6"/>
      <c r="AA4111" s="6"/>
      <c r="AB4111" s="6"/>
      <c r="AC4111" s="6"/>
      <c r="AD4111" s="6"/>
      <c r="AE4111" s="6"/>
      <c r="AF4111" s="6"/>
      <c r="AG4111" s="6"/>
      <c r="AH4111" s="6"/>
    </row>
    <row r="4112" spans="1:34" ht="12.75">
      <c r="A4112" s="14"/>
      <c r="B4112" s="6"/>
      <c r="C4112" s="14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  <c r="Y4112" s="6"/>
      <c r="Z4112" s="6"/>
      <c r="AA4112" s="6"/>
      <c r="AB4112" s="6"/>
      <c r="AC4112" s="6"/>
      <c r="AD4112" s="6"/>
      <c r="AE4112" s="6"/>
      <c r="AF4112" s="6"/>
      <c r="AG4112" s="6"/>
      <c r="AH4112" s="6"/>
    </row>
    <row r="4113" spans="1:34" ht="12.75">
      <c r="A4113" s="14"/>
      <c r="B4113" s="6"/>
      <c r="C4113" s="14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  <c r="Y4113" s="6"/>
      <c r="Z4113" s="6"/>
      <c r="AA4113" s="6"/>
      <c r="AB4113" s="6"/>
      <c r="AC4113" s="6"/>
      <c r="AD4113" s="6"/>
      <c r="AE4113" s="6"/>
      <c r="AF4113" s="6"/>
      <c r="AG4113" s="6"/>
      <c r="AH4113" s="6"/>
    </row>
    <row r="4114" spans="1:34" ht="12.75">
      <c r="A4114" s="14"/>
      <c r="B4114" s="6"/>
      <c r="C4114" s="14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  <c r="Y4114" s="6"/>
      <c r="Z4114" s="6"/>
      <c r="AA4114" s="6"/>
      <c r="AB4114" s="6"/>
      <c r="AC4114" s="6"/>
      <c r="AD4114" s="6"/>
      <c r="AE4114" s="6"/>
      <c r="AF4114" s="6"/>
      <c r="AG4114" s="6"/>
      <c r="AH4114" s="6"/>
    </row>
    <row r="4115" spans="1:34" ht="12.75">
      <c r="A4115" s="14"/>
      <c r="B4115" s="6"/>
      <c r="C4115" s="14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  <c r="Y4115" s="6"/>
      <c r="Z4115" s="6"/>
      <c r="AA4115" s="6"/>
      <c r="AB4115" s="6"/>
      <c r="AC4115" s="6"/>
      <c r="AD4115" s="6"/>
      <c r="AE4115" s="6"/>
      <c r="AF4115" s="6"/>
      <c r="AG4115" s="6"/>
      <c r="AH4115" s="6"/>
    </row>
    <row r="4116" spans="1:34" ht="12.75">
      <c r="A4116" s="14"/>
      <c r="B4116" s="6"/>
      <c r="C4116" s="14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  <c r="Y4116" s="6"/>
      <c r="Z4116" s="6"/>
      <c r="AA4116" s="6"/>
      <c r="AB4116" s="6"/>
      <c r="AC4116" s="6"/>
      <c r="AD4116" s="6"/>
      <c r="AE4116" s="6"/>
      <c r="AF4116" s="6"/>
      <c r="AG4116" s="6"/>
      <c r="AH4116" s="6"/>
    </row>
    <row r="4117" spans="1:34" ht="12.75">
      <c r="A4117" s="14"/>
      <c r="B4117" s="6"/>
      <c r="C4117" s="14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  <c r="Y4117" s="6"/>
      <c r="Z4117" s="6"/>
      <c r="AA4117" s="6"/>
      <c r="AB4117" s="6"/>
      <c r="AC4117" s="6"/>
      <c r="AD4117" s="6"/>
      <c r="AE4117" s="6"/>
      <c r="AF4117" s="6"/>
      <c r="AG4117" s="6"/>
      <c r="AH4117" s="6"/>
    </row>
    <row r="4118" spans="1:34" ht="12.75">
      <c r="A4118" s="14"/>
      <c r="B4118" s="6"/>
      <c r="C4118" s="14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  <c r="Y4118" s="6"/>
      <c r="Z4118" s="6"/>
      <c r="AA4118" s="6"/>
      <c r="AB4118" s="6"/>
      <c r="AC4118" s="6"/>
      <c r="AD4118" s="6"/>
      <c r="AE4118" s="6"/>
      <c r="AF4118" s="6"/>
      <c r="AG4118" s="6"/>
      <c r="AH4118" s="6"/>
    </row>
    <row r="4119" spans="1:34" ht="12.75">
      <c r="A4119" s="14"/>
      <c r="B4119" s="6"/>
      <c r="C4119" s="14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  <c r="Y4119" s="6"/>
      <c r="Z4119" s="6"/>
      <c r="AA4119" s="6"/>
      <c r="AB4119" s="6"/>
      <c r="AC4119" s="6"/>
      <c r="AD4119" s="6"/>
      <c r="AE4119" s="6"/>
      <c r="AF4119" s="6"/>
      <c r="AG4119" s="6"/>
      <c r="AH4119" s="6"/>
    </row>
    <row r="4120" spans="1:34" ht="12.75">
      <c r="A4120" s="14"/>
      <c r="B4120" s="6"/>
      <c r="C4120" s="14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  <c r="Y4120" s="6"/>
      <c r="Z4120" s="6"/>
      <c r="AA4120" s="6"/>
      <c r="AB4120" s="6"/>
      <c r="AC4120" s="6"/>
      <c r="AD4120" s="6"/>
      <c r="AE4120" s="6"/>
      <c r="AF4120" s="6"/>
      <c r="AG4120" s="6"/>
      <c r="AH4120" s="6"/>
    </row>
    <row r="4121" spans="1:34" ht="12.75">
      <c r="A4121" s="14"/>
      <c r="B4121" s="6"/>
      <c r="C4121" s="14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  <c r="Y4121" s="6"/>
      <c r="Z4121" s="6"/>
      <c r="AA4121" s="6"/>
      <c r="AB4121" s="6"/>
      <c r="AC4121" s="6"/>
      <c r="AD4121" s="6"/>
      <c r="AE4121" s="6"/>
      <c r="AF4121" s="6"/>
      <c r="AG4121" s="6"/>
      <c r="AH4121" s="6"/>
    </row>
    <row r="4122" spans="1:34" ht="12.75">
      <c r="A4122" s="14"/>
      <c r="B4122" s="6"/>
      <c r="C4122" s="14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  <c r="Y4122" s="6"/>
      <c r="Z4122" s="6"/>
      <c r="AA4122" s="6"/>
      <c r="AB4122" s="6"/>
      <c r="AC4122" s="6"/>
      <c r="AD4122" s="6"/>
      <c r="AE4122" s="6"/>
      <c r="AF4122" s="6"/>
      <c r="AG4122" s="6"/>
      <c r="AH4122" s="6"/>
    </row>
    <row r="4123" spans="1:34" ht="12.75">
      <c r="A4123" s="14"/>
      <c r="B4123" s="6"/>
      <c r="C4123" s="14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  <c r="Y4123" s="6"/>
      <c r="Z4123" s="6"/>
      <c r="AA4123" s="6"/>
      <c r="AB4123" s="6"/>
      <c r="AC4123" s="6"/>
      <c r="AD4123" s="6"/>
      <c r="AE4123" s="6"/>
      <c r="AF4123" s="6"/>
      <c r="AG4123" s="6"/>
      <c r="AH4123" s="6"/>
    </row>
    <row r="4124" spans="1:34" ht="12.75">
      <c r="A4124" s="14"/>
      <c r="B4124" s="6"/>
      <c r="C4124" s="14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  <c r="Y4124" s="6"/>
      <c r="Z4124" s="6"/>
      <c r="AA4124" s="6"/>
      <c r="AB4124" s="6"/>
      <c r="AC4124" s="6"/>
      <c r="AD4124" s="6"/>
      <c r="AE4124" s="6"/>
      <c r="AF4124" s="6"/>
      <c r="AG4124" s="6"/>
      <c r="AH4124" s="6"/>
    </row>
    <row r="4125" spans="1:34" ht="12.75">
      <c r="A4125" s="14"/>
      <c r="B4125" s="6"/>
      <c r="C4125" s="14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  <c r="Y4125" s="6"/>
      <c r="Z4125" s="6"/>
      <c r="AA4125" s="6"/>
      <c r="AB4125" s="6"/>
      <c r="AC4125" s="6"/>
      <c r="AD4125" s="6"/>
      <c r="AE4125" s="6"/>
      <c r="AF4125" s="6"/>
      <c r="AG4125" s="6"/>
      <c r="AH4125" s="6"/>
    </row>
    <row r="4126" spans="1:34" ht="12.75">
      <c r="A4126" s="14"/>
      <c r="B4126" s="6"/>
      <c r="C4126" s="14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  <c r="Y4126" s="6"/>
      <c r="Z4126" s="6"/>
      <c r="AA4126" s="6"/>
      <c r="AB4126" s="6"/>
      <c r="AC4126" s="6"/>
      <c r="AD4126" s="6"/>
      <c r="AE4126" s="6"/>
      <c r="AF4126" s="6"/>
      <c r="AG4126" s="6"/>
      <c r="AH4126" s="6"/>
    </row>
    <row r="4127" spans="1:34" ht="12.75">
      <c r="A4127" s="14"/>
      <c r="B4127" s="6"/>
      <c r="C4127" s="14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  <c r="Y4127" s="6"/>
      <c r="Z4127" s="6"/>
      <c r="AA4127" s="6"/>
      <c r="AB4127" s="6"/>
      <c r="AC4127" s="6"/>
      <c r="AD4127" s="6"/>
      <c r="AE4127" s="6"/>
      <c r="AF4127" s="6"/>
      <c r="AG4127" s="6"/>
      <c r="AH4127" s="6"/>
    </row>
    <row r="4128" spans="1:34" ht="12.75">
      <c r="A4128" s="14"/>
      <c r="B4128" s="6"/>
      <c r="C4128" s="14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  <c r="Y4128" s="6"/>
      <c r="Z4128" s="6"/>
      <c r="AA4128" s="6"/>
      <c r="AB4128" s="6"/>
      <c r="AC4128" s="6"/>
      <c r="AD4128" s="6"/>
      <c r="AE4128" s="6"/>
      <c r="AF4128" s="6"/>
      <c r="AG4128" s="6"/>
      <c r="AH4128" s="6"/>
    </row>
    <row r="4129" spans="1:34" ht="12.75">
      <c r="A4129" s="14"/>
      <c r="B4129" s="6"/>
      <c r="C4129" s="14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  <c r="Y4129" s="6"/>
      <c r="Z4129" s="6"/>
      <c r="AA4129" s="6"/>
      <c r="AB4129" s="6"/>
      <c r="AC4129" s="6"/>
      <c r="AD4129" s="6"/>
      <c r="AE4129" s="6"/>
      <c r="AF4129" s="6"/>
      <c r="AG4129" s="6"/>
      <c r="AH4129" s="6"/>
    </row>
    <row r="4130" spans="1:34" ht="12.75">
      <c r="A4130" s="14"/>
      <c r="B4130" s="6"/>
      <c r="C4130" s="14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  <c r="Y4130" s="6"/>
      <c r="Z4130" s="6"/>
      <c r="AA4130" s="6"/>
      <c r="AB4130" s="6"/>
      <c r="AC4130" s="6"/>
      <c r="AD4130" s="6"/>
      <c r="AE4130" s="6"/>
      <c r="AF4130" s="6"/>
      <c r="AG4130" s="6"/>
      <c r="AH4130" s="6"/>
    </row>
    <row r="4131" spans="1:34" ht="12.75">
      <c r="A4131" s="14"/>
      <c r="B4131" s="6"/>
      <c r="C4131" s="14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  <c r="Y4131" s="6"/>
      <c r="Z4131" s="6"/>
      <c r="AA4131" s="6"/>
      <c r="AB4131" s="6"/>
      <c r="AC4131" s="6"/>
      <c r="AD4131" s="6"/>
      <c r="AE4131" s="6"/>
      <c r="AF4131" s="6"/>
      <c r="AG4131" s="6"/>
      <c r="AH4131" s="6"/>
    </row>
    <row r="4132" spans="1:34" ht="12.75">
      <c r="A4132" s="14"/>
      <c r="B4132" s="6"/>
      <c r="C4132" s="14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  <c r="Y4132" s="6"/>
      <c r="Z4132" s="6"/>
      <c r="AA4132" s="6"/>
      <c r="AB4132" s="6"/>
      <c r="AC4132" s="6"/>
      <c r="AD4132" s="6"/>
      <c r="AE4132" s="6"/>
      <c r="AF4132" s="6"/>
      <c r="AG4132" s="6"/>
      <c r="AH4132" s="6"/>
    </row>
    <row r="4133" spans="1:34" ht="12.75">
      <c r="A4133" s="14"/>
      <c r="B4133" s="6"/>
      <c r="C4133" s="14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  <c r="Y4133" s="6"/>
      <c r="Z4133" s="6"/>
      <c r="AA4133" s="6"/>
      <c r="AB4133" s="6"/>
      <c r="AC4133" s="6"/>
      <c r="AD4133" s="6"/>
      <c r="AE4133" s="6"/>
      <c r="AF4133" s="6"/>
      <c r="AG4133" s="6"/>
      <c r="AH4133" s="6"/>
    </row>
    <row r="4134" spans="1:34" ht="12.75">
      <c r="A4134" s="14"/>
      <c r="B4134" s="6"/>
      <c r="C4134" s="14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  <c r="Y4134" s="6"/>
      <c r="Z4134" s="6"/>
      <c r="AA4134" s="6"/>
      <c r="AB4134" s="6"/>
      <c r="AC4134" s="6"/>
      <c r="AD4134" s="6"/>
      <c r="AE4134" s="6"/>
      <c r="AF4134" s="6"/>
      <c r="AG4134" s="6"/>
      <c r="AH4134" s="6"/>
    </row>
    <row r="4135" spans="1:34" ht="12.75">
      <c r="A4135" s="14"/>
      <c r="B4135" s="6"/>
      <c r="C4135" s="14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  <c r="Y4135" s="6"/>
      <c r="Z4135" s="6"/>
      <c r="AA4135" s="6"/>
      <c r="AB4135" s="6"/>
      <c r="AC4135" s="6"/>
      <c r="AD4135" s="6"/>
      <c r="AE4135" s="6"/>
      <c r="AF4135" s="6"/>
      <c r="AG4135" s="6"/>
      <c r="AH4135" s="6"/>
    </row>
    <row r="4136" spans="1:34" ht="12.75">
      <c r="A4136" s="14"/>
      <c r="B4136" s="6"/>
      <c r="C4136" s="14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  <c r="Y4136" s="6"/>
      <c r="Z4136" s="6"/>
      <c r="AA4136" s="6"/>
      <c r="AB4136" s="6"/>
      <c r="AC4136" s="6"/>
      <c r="AD4136" s="6"/>
      <c r="AE4136" s="6"/>
      <c r="AF4136" s="6"/>
      <c r="AG4136" s="6"/>
      <c r="AH4136" s="6"/>
    </row>
    <row r="4137" spans="1:34" ht="12.75">
      <c r="A4137" s="14"/>
      <c r="B4137" s="6"/>
      <c r="C4137" s="14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  <c r="Y4137" s="6"/>
      <c r="Z4137" s="6"/>
      <c r="AA4137" s="6"/>
      <c r="AB4137" s="6"/>
      <c r="AC4137" s="6"/>
      <c r="AD4137" s="6"/>
      <c r="AE4137" s="6"/>
      <c r="AF4137" s="6"/>
      <c r="AG4137" s="6"/>
      <c r="AH4137" s="6"/>
    </row>
    <row r="4138" spans="1:34" ht="12.75">
      <c r="A4138" s="14"/>
      <c r="B4138" s="6"/>
      <c r="C4138" s="14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  <c r="Y4138" s="6"/>
      <c r="Z4138" s="6"/>
      <c r="AA4138" s="6"/>
      <c r="AB4138" s="6"/>
      <c r="AC4138" s="6"/>
      <c r="AD4138" s="6"/>
      <c r="AE4138" s="6"/>
      <c r="AF4138" s="6"/>
      <c r="AG4138" s="6"/>
      <c r="AH4138" s="6"/>
    </row>
    <row r="4139" spans="1:34" ht="12.75">
      <c r="A4139" s="14"/>
      <c r="B4139" s="6"/>
      <c r="C4139" s="14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  <c r="Y4139" s="6"/>
      <c r="Z4139" s="6"/>
      <c r="AA4139" s="6"/>
      <c r="AB4139" s="6"/>
      <c r="AC4139" s="6"/>
      <c r="AD4139" s="6"/>
      <c r="AE4139" s="6"/>
      <c r="AF4139" s="6"/>
      <c r="AG4139" s="6"/>
      <c r="AH4139" s="6"/>
    </row>
    <row r="4140" spans="1:34" ht="12.75">
      <c r="A4140" s="14"/>
      <c r="B4140" s="6"/>
      <c r="C4140" s="14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  <c r="Y4140" s="6"/>
      <c r="Z4140" s="6"/>
      <c r="AA4140" s="6"/>
      <c r="AB4140" s="6"/>
      <c r="AC4140" s="6"/>
      <c r="AD4140" s="6"/>
      <c r="AE4140" s="6"/>
      <c r="AF4140" s="6"/>
      <c r="AG4140" s="6"/>
      <c r="AH4140" s="6"/>
    </row>
    <row r="4141" spans="1:34" ht="12.75">
      <c r="A4141" s="14"/>
      <c r="B4141" s="6"/>
      <c r="C4141" s="14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  <c r="Y4141" s="6"/>
      <c r="Z4141" s="6"/>
      <c r="AA4141" s="6"/>
      <c r="AB4141" s="6"/>
      <c r="AC4141" s="6"/>
      <c r="AD4141" s="6"/>
      <c r="AE4141" s="6"/>
      <c r="AF4141" s="6"/>
      <c r="AG4141" s="6"/>
      <c r="AH4141" s="6"/>
    </row>
    <row r="4142" spans="1:34" ht="12.75">
      <c r="A4142" s="14"/>
      <c r="B4142" s="6"/>
      <c r="C4142" s="14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  <c r="Y4142" s="6"/>
      <c r="Z4142" s="6"/>
      <c r="AA4142" s="6"/>
      <c r="AB4142" s="6"/>
      <c r="AC4142" s="6"/>
      <c r="AD4142" s="6"/>
      <c r="AE4142" s="6"/>
      <c r="AF4142" s="6"/>
      <c r="AG4142" s="6"/>
      <c r="AH4142" s="6"/>
    </row>
    <row r="4143" spans="1:34" ht="12.75">
      <c r="A4143" s="14"/>
      <c r="B4143" s="6"/>
      <c r="C4143" s="14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  <c r="Y4143" s="6"/>
      <c r="Z4143" s="6"/>
      <c r="AA4143" s="6"/>
      <c r="AB4143" s="6"/>
      <c r="AC4143" s="6"/>
      <c r="AD4143" s="6"/>
      <c r="AE4143" s="6"/>
      <c r="AF4143" s="6"/>
      <c r="AG4143" s="6"/>
      <c r="AH4143" s="6"/>
    </row>
    <row r="4144" spans="1:34" ht="12.75">
      <c r="A4144" s="14"/>
      <c r="B4144" s="6"/>
      <c r="C4144" s="14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  <c r="Y4144" s="6"/>
      <c r="Z4144" s="6"/>
      <c r="AA4144" s="6"/>
      <c r="AB4144" s="6"/>
      <c r="AC4144" s="6"/>
      <c r="AD4144" s="6"/>
      <c r="AE4144" s="6"/>
      <c r="AF4144" s="6"/>
      <c r="AG4144" s="6"/>
      <c r="AH4144" s="6"/>
    </row>
    <row r="4145" spans="1:34" ht="12.75">
      <c r="A4145" s="14"/>
      <c r="B4145" s="6"/>
      <c r="C4145" s="14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  <c r="Y4145" s="6"/>
      <c r="Z4145" s="6"/>
      <c r="AA4145" s="6"/>
      <c r="AB4145" s="6"/>
      <c r="AC4145" s="6"/>
      <c r="AD4145" s="6"/>
      <c r="AE4145" s="6"/>
      <c r="AF4145" s="6"/>
      <c r="AG4145" s="6"/>
      <c r="AH4145" s="6"/>
    </row>
    <row r="4146" spans="1:34" ht="12.75">
      <c r="A4146" s="14"/>
      <c r="B4146" s="6"/>
      <c r="C4146" s="14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  <c r="Y4146" s="6"/>
      <c r="Z4146" s="6"/>
      <c r="AA4146" s="6"/>
      <c r="AB4146" s="6"/>
      <c r="AC4146" s="6"/>
      <c r="AD4146" s="6"/>
      <c r="AE4146" s="6"/>
      <c r="AF4146" s="6"/>
      <c r="AG4146" s="6"/>
      <c r="AH4146" s="6"/>
    </row>
    <row r="4147" spans="1:34" ht="12.75">
      <c r="A4147" s="14"/>
      <c r="B4147" s="6"/>
      <c r="C4147" s="14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  <c r="Y4147" s="6"/>
      <c r="Z4147" s="6"/>
      <c r="AA4147" s="6"/>
      <c r="AB4147" s="6"/>
      <c r="AC4147" s="6"/>
      <c r="AD4147" s="6"/>
      <c r="AE4147" s="6"/>
      <c r="AF4147" s="6"/>
      <c r="AG4147" s="6"/>
      <c r="AH4147" s="6"/>
    </row>
    <row r="4148" spans="1:34" ht="12.75">
      <c r="A4148" s="14"/>
      <c r="B4148" s="6"/>
      <c r="C4148" s="14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  <c r="Y4148" s="6"/>
      <c r="Z4148" s="6"/>
      <c r="AA4148" s="6"/>
      <c r="AB4148" s="6"/>
      <c r="AC4148" s="6"/>
      <c r="AD4148" s="6"/>
      <c r="AE4148" s="6"/>
      <c r="AF4148" s="6"/>
      <c r="AG4148" s="6"/>
      <c r="AH4148" s="6"/>
    </row>
    <row r="4149" spans="1:34" ht="12.75">
      <c r="A4149" s="14"/>
      <c r="B4149" s="6"/>
      <c r="C4149" s="14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  <c r="Y4149" s="6"/>
      <c r="Z4149" s="6"/>
      <c r="AA4149" s="6"/>
      <c r="AB4149" s="6"/>
      <c r="AC4149" s="6"/>
      <c r="AD4149" s="6"/>
      <c r="AE4149" s="6"/>
      <c r="AF4149" s="6"/>
      <c r="AG4149" s="6"/>
      <c r="AH4149" s="6"/>
    </row>
    <row r="4150" spans="1:34" ht="12.75">
      <c r="A4150" s="14"/>
      <c r="B4150" s="6"/>
      <c r="C4150" s="14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  <c r="Y4150" s="6"/>
      <c r="Z4150" s="6"/>
      <c r="AA4150" s="6"/>
      <c r="AB4150" s="6"/>
      <c r="AC4150" s="6"/>
      <c r="AD4150" s="6"/>
      <c r="AE4150" s="6"/>
      <c r="AF4150" s="6"/>
      <c r="AG4150" s="6"/>
      <c r="AH4150" s="6"/>
    </row>
    <row r="4151" spans="1:34" ht="12.75">
      <c r="A4151" s="14"/>
      <c r="B4151" s="6"/>
      <c r="C4151" s="14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  <c r="Y4151" s="6"/>
      <c r="Z4151" s="6"/>
      <c r="AA4151" s="6"/>
      <c r="AB4151" s="6"/>
      <c r="AC4151" s="6"/>
      <c r="AD4151" s="6"/>
      <c r="AE4151" s="6"/>
      <c r="AF4151" s="6"/>
      <c r="AG4151" s="6"/>
      <c r="AH4151" s="6"/>
    </row>
    <row r="4152" spans="1:34" ht="12.75">
      <c r="A4152" s="14"/>
      <c r="B4152" s="6"/>
      <c r="C4152" s="14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  <c r="Y4152" s="6"/>
      <c r="Z4152" s="6"/>
      <c r="AA4152" s="6"/>
      <c r="AB4152" s="6"/>
      <c r="AC4152" s="6"/>
      <c r="AD4152" s="6"/>
      <c r="AE4152" s="6"/>
      <c r="AF4152" s="6"/>
      <c r="AG4152" s="6"/>
      <c r="AH4152" s="6"/>
    </row>
    <row r="4153" spans="1:34" ht="12.75">
      <c r="A4153" s="14"/>
      <c r="B4153" s="6"/>
      <c r="C4153" s="14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  <c r="Y4153" s="6"/>
      <c r="Z4153" s="6"/>
      <c r="AA4153" s="6"/>
      <c r="AB4153" s="6"/>
      <c r="AC4153" s="6"/>
      <c r="AD4153" s="6"/>
      <c r="AE4153" s="6"/>
      <c r="AF4153" s="6"/>
      <c r="AG4153" s="6"/>
      <c r="AH4153" s="6"/>
    </row>
    <row r="4154" spans="1:34" ht="12.75">
      <c r="A4154" s="14"/>
      <c r="B4154" s="6"/>
      <c r="C4154" s="14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  <c r="Y4154" s="6"/>
      <c r="Z4154" s="6"/>
      <c r="AA4154" s="6"/>
      <c r="AB4154" s="6"/>
      <c r="AC4154" s="6"/>
      <c r="AD4154" s="6"/>
      <c r="AE4154" s="6"/>
      <c r="AF4154" s="6"/>
      <c r="AG4154" s="6"/>
      <c r="AH4154" s="6"/>
    </row>
    <row r="4155" spans="1:34" ht="12.75">
      <c r="A4155" s="14"/>
      <c r="B4155" s="6"/>
      <c r="C4155" s="14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  <c r="Y4155" s="6"/>
      <c r="Z4155" s="6"/>
      <c r="AA4155" s="6"/>
      <c r="AB4155" s="6"/>
      <c r="AC4155" s="6"/>
      <c r="AD4155" s="6"/>
      <c r="AE4155" s="6"/>
      <c r="AF4155" s="6"/>
      <c r="AG4155" s="6"/>
      <c r="AH4155" s="6"/>
    </row>
    <row r="4156" spans="1:34" ht="12.75">
      <c r="A4156" s="14"/>
      <c r="B4156" s="6"/>
      <c r="C4156" s="14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  <c r="Y4156" s="6"/>
      <c r="Z4156" s="6"/>
      <c r="AA4156" s="6"/>
      <c r="AB4156" s="6"/>
      <c r="AC4156" s="6"/>
      <c r="AD4156" s="6"/>
      <c r="AE4156" s="6"/>
      <c r="AF4156" s="6"/>
      <c r="AG4156" s="6"/>
      <c r="AH4156" s="6"/>
    </row>
    <row r="4157" spans="1:34" ht="12.75">
      <c r="A4157" s="14"/>
      <c r="B4157" s="6"/>
      <c r="C4157" s="14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  <c r="Y4157" s="6"/>
      <c r="Z4157" s="6"/>
      <c r="AA4157" s="6"/>
      <c r="AB4157" s="6"/>
      <c r="AC4157" s="6"/>
      <c r="AD4157" s="6"/>
      <c r="AE4157" s="6"/>
      <c r="AF4157" s="6"/>
      <c r="AG4157" s="6"/>
      <c r="AH4157" s="6"/>
    </row>
    <row r="4158" spans="1:34" ht="12.75">
      <c r="A4158" s="14"/>
      <c r="B4158" s="6"/>
      <c r="C4158" s="14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  <c r="Y4158" s="6"/>
      <c r="Z4158" s="6"/>
      <c r="AA4158" s="6"/>
      <c r="AB4158" s="6"/>
      <c r="AC4158" s="6"/>
      <c r="AD4158" s="6"/>
      <c r="AE4158" s="6"/>
      <c r="AF4158" s="6"/>
      <c r="AG4158" s="6"/>
      <c r="AH4158" s="6"/>
    </row>
    <row r="4159" spans="1:34" ht="12.75">
      <c r="A4159" s="14"/>
      <c r="B4159" s="6"/>
      <c r="C4159" s="14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  <c r="Y4159" s="6"/>
      <c r="Z4159" s="6"/>
      <c r="AA4159" s="6"/>
      <c r="AB4159" s="6"/>
      <c r="AC4159" s="6"/>
      <c r="AD4159" s="6"/>
      <c r="AE4159" s="6"/>
      <c r="AF4159" s="6"/>
      <c r="AG4159" s="6"/>
      <c r="AH4159" s="6"/>
    </row>
    <row r="4160" spans="1:34" ht="12.75">
      <c r="A4160" s="14"/>
      <c r="B4160" s="6"/>
      <c r="C4160" s="14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  <c r="Y4160" s="6"/>
      <c r="Z4160" s="6"/>
      <c r="AA4160" s="6"/>
      <c r="AB4160" s="6"/>
      <c r="AC4160" s="6"/>
      <c r="AD4160" s="6"/>
      <c r="AE4160" s="6"/>
      <c r="AF4160" s="6"/>
      <c r="AG4160" s="6"/>
      <c r="AH4160" s="6"/>
    </row>
    <row r="4161" spans="1:34" ht="12.75">
      <c r="A4161" s="14"/>
      <c r="B4161" s="6"/>
      <c r="C4161" s="14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  <c r="Y4161" s="6"/>
      <c r="Z4161" s="6"/>
      <c r="AA4161" s="6"/>
      <c r="AB4161" s="6"/>
      <c r="AC4161" s="6"/>
      <c r="AD4161" s="6"/>
      <c r="AE4161" s="6"/>
      <c r="AF4161" s="6"/>
      <c r="AG4161" s="6"/>
      <c r="AH4161" s="6"/>
    </row>
    <row r="4162" spans="1:34" ht="12.75">
      <c r="A4162" s="14"/>
      <c r="B4162" s="6"/>
      <c r="C4162" s="14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  <c r="Y4162" s="6"/>
      <c r="Z4162" s="6"/>
      <c r="AA4162" s="6"/>
      <c r="AB4162" s="6"/>
      <c r="AC4162" s="6"/>
      <c r="AD4162" s="6"/>
      <c r="AE4162" s="6"/>
      <c r="AF4162" s="6"/>
      <c r="AG4162" s="6"/>
      <c r="AH4162" s="6"/>
    </row>
    <row r="4163" spans="1:34" ht="12.75">
      <c r="A4163" s="14"/>
      <c r="B4163" s="6"/>
      <c r="C4163" s="14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  <c r="Y4163" s="6"/>
      <c r="Z4163" s="6"/>
      <c r="AA4163" s="6"/>
      <c r="AB4163" s="6"/>
      <c r="AC4163" s="6"/>
      <c r="AD4163" s="6"/>
      <c r="AE4163" s="6"/>
      <c r="AF4163" s="6"/>
      <c r="AG4163" s="6"/>
      <c r="AH4163" s="6"/>
    </row>
    <row r="4164" spans="1:34" ht="12.75">
      <c r="A4164" s="14"/>
      <c r="B4164" s="6"/>
      <c r="C4164" s="14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  <c r="Y4164" s="6"/>
      <c r="Z4164" s="6"/>
      <c r="AA4164" s="6"/>
      <c r="AB4164" s="6"/>
      <c r="AC4164" s="6"/>
      <c r="AD4164" s="6"/>
      <c r="AE4164" s="6"/>
      <c r="AF4164" s="6"/>
      <c r="AG4164" s="6"/>
      <c r="AH4164" s="6"/>
    </row>
    <row r="4165" spans="1:34" ht="12.75">
      <c r="A4165" s="14"/>
      <c r="B4165" s="6"/>
      <c r="C4165" s="14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  <c r="Y4165" s="6"/>
      <c r="Z4165" s="6"/>
      <c r="AA4165" s="6"/>
      <c r="AB4165" s="6"/>
      <c r="AC4165" s="6"/>
      <c r="AD4165" s="6"/>
      <c r="AE4165" s="6"/>
      <c r="AF4165" s="6"/>
      <c r="AG4165" s="6"/>
      <c r="AH4165" s="6"/>
    </row>
    <row r="4166" spans="1:34" ht="12.75">
      <c r="A4166" s="14"/>
      <c r="B4166" s="6"/>
      <c r="C4166" s="14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  <c r="Y4166" s="6"/>
      <c r="Z4166" s="6"/>
      <c r="AA4166" s="6"/>
      <c r="AB4166" s="6"/>
      <c r="AC4166" s="6"/>
      <c r="AD4166" s="6"/>
      <c r="AE4166" s="6"/>
      <c r="AF4166" s="6"/>
      <c r="AG4166" s="6"/>
      <c r="AH4166" s="6"/>
    </row>
    <row r="4167" spans="1:34" ht="12.75">
      <c r="A4167" s="14"/>
      <c r="B4167" s="6"/>
      <c r="C4167" s="14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  <c r="Y4167" s="6"/>
      <c r="Z4167" s="6"/>
      <c r="AA4167" s="6"/>
      <c r="AB4167" s="6"/>
      <c r="AC4167" s="6"/>
      <c r="AD4167" s="6"/>
      <c r="AE4167" s="6"/>
      <c r="AF4167" s="6"/>
      <c r="AG4167" s="6"/>
      <c r="AH4167" s="6"/>
    </row>
    <row r="4168" spans="1:34" ht="12.75">
      <c r="A4168" s="14"/>
      <c r="B4168" s="6"/>
      <c r="C4168" s="14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  <c r="Y4168" s="6"/>
      <c r="Z4168" s="6"/>
      <c r="AA4168" s="6"/>
      <c r="AB4168" s="6"/>
      <c r="AC4168" s="6"/>
      <c r="AD4168" s="6"/>
      <c r="AE4168" s="6"/>
      <c r="AF4168" s="6"/>
      <c r="AG4168" s="6"/>
      <c r="AH4168" s="6"/>
    </row>
    <row r="4169" spans="1:34" ht="12.75">
      <c r="A4169" s="14"/>
      <c r="B4169" s="6"/>
      <c r="C4169" s="14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  <c r="Y4169" s="6"/>
      <c r="Z4169" s="6"/>
      <c r="AA4169" s="6"/>
      <c r="AB4169" s="6"/>
      <c r="AC4169" s="6"/>
      <c r="AD4169" s="6"/>
      <c r="AE4169" s="6"/>
      <c r="AF4169" s="6"/>
      <c r="AG4169" s="6"/>
      <c r="AH4169" s="6"/>
    </row>
    <row r="4170" spans="1:34" ht="12.75">
      <c r="A4170" s="14"/>
      <c r="B4170" s="6"/>
      <c r="C4170" s="14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  <c r="Y4170" s="6"/>
      <c r="Z4170" s="6"/>
      <c r="AA4170" s="6"/>
      <c r="AB4170" s="6"/>
      <c r="AC4170" s="6"/>
      <c r="AD4170" s="6"/>
      <c r="AE4170" s="6"/>
      <c r="AF4170" s="6"/>
      <c r="AG4170" s="6"/>
      <c r="AH4170" s="6"/>
    </row>
    <row r="4171" spans="1:34" ht="12.75">
      <c r="A4171" s="14"/>
      <c r="B4171" s="6"/>
      <c r="C4171" s="14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  <c r="Y4171" s="6"/>
      <c r="Z4171" s="6"/>
      <c r="AA4171" s="6"/>
      <c r="AB4171" s="6"/>
      <c r="AC4171" s="6"/>
      <c r="AD4171" s="6"/>
      <c r="AE4171" s="6"/>
      <c r="AF4171" s="6"/>
      <c r="AG4171" s="6"/>
      <c r="AH4171" s="6"/>
    </row>
    <row r="4172" spans="1:34" ht="12.75">
      <c r="A4172" s="14"/>
      <c r="B4172" s="6"/>
      <c r="C4172" s="14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  <c r="Y4172" s="6"/>
      <c r="Z4172" s="6"/>
      <c r="AA4172" s="6"/>
      <c r="AB4172" s="6"/>
      <c r="AC4172" s="6"/>
      <c r="AD4172" s="6"/>
      <c r="AE4172" s="6"/>
      <c r="AF4172" s="6"/>
      <c r="AG4172" s="6"/>
      <c r="AH4172" s="6"/>
    </row>
    <row r="4173" spans="1:34" ht="12.75">
      <c r="A4173" s="14"/>
      <c r="B4173" s="6"/>
      <c r="C4173" s="14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  <c r="Y4173" s="6"/>
      <c r="Z4173" s="6"/>
      <c r="AA4173" s="6"/>
      <c r="AB4173" s="6"/>
      <c r="AC4173" s="6"/>
      <c r="AD4173" s="6"/>
      <c r="AE4173" s="6"/>
      <c r="AF4173" s="6"/>
      <c r="AG4173" s="6"/>
      <c r="AH4173" s="6"/>
    </row>
    <row r="4174" spans="1:34" ht="12.75">
      <c r="A4174" s="14"/>
      <c r="B4174" s="6"/>
      <c r="C4174" s="14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  <c r="Y4174" s="6"/>
      <c r="Z4174" s="6"/>
      <c r="AA4174" s="6"/>
      <c r="AB4174" s="6"/>
      <c r="AC4174" s="6"/>
      <c r="AD4174" s="6"/>
      <c r="AE4174" s="6"/>
      <c r="AF4174" s="6"/>
      <c r="AG4174" s="6"/>
      <c r="AH4174" s="6"/>
    </row>
    <row r="4175" spans="1:34" ht="12.75">
      <c r="A4175" s="14"/>
      <c r="B4175" s="6"/>
      <c r="C4175" s="14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  <c r="Y4175" s="6"/>
      <c r="Z4175" s="6"/>
      <c r="AA4175" s="6"/>
      <c r="AB4175" s="6"/>
      <c r="AC4175" s="6"/>
      <c r="AD4175" s="6"/>
      <c r="AE4175" s="6"/>
      <c r="AF4175" s="6"/>
      <c r="AG4175" s="6"/>
      <c r="AH4175" s="6"/>
    </row>
    <row r="4176" spans="1:34" ht="12.75">
      <c r="A4176" s="14"/>
      <c r="B4176" s="6"/>
      <c r="C4176" s="14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  <c r="Y4176" s="6"/>
      <c r="Z4176" s="6"/>
      <c r="AA4176" s="6"/>
      <c r="AB4176" s="6"/>
      <c r="AC4176" s="6"/>
      <c r="AD4176" s="6"/>
      <c r="AE4176" s="6"/>
      <c r="AF4176" s="6"/>
      <c r="AG4176" s="6"/>
      <c r="AH4176" s="6"/>
    </row>
    <row r="4177" spans="1:34" ht="12.75">
      <c r="A4177" s="14"/>
      <c r="B4177" s="6"/>
      <c r="C4177" s="14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  <c r="Y4177" s="6"/>
      <c r="Z4177" s="6"/>
      <c r="AA4177" s="6"/>
      <c r="AB4177" s="6"/>
      <c r="AC4177" s="6"/>
      <c r="AD4177" s="6"/>
      <c r="AE4177" s="6"/>
      <c r="AF4177" s="6"/>
      <c r="AG4177" s="6"/>
      <c r="AH4177" s="6"/>
    </row>
    <row r="4178" spans="1:34" ht="12.75">
      <c r="A4178" s="14"/>
      <c r="B4178" s="6"/>
      <c r="C4178" s="14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  <c r="Y4178" s="6"/>
      <c r="Z4178" s="6"/>
      <c r="AA4178" s="6"/>
      <c r="AB4178" s="6"/>
      <c r="AC4178" s="6"/>
      <c r="AD4178" s="6"/>
      <c r="AE4178" s="6"/>
      <c r="AF4178" s="6"/>
      <c r="AG4178" s="6"/>
      <c r="AH4178" s="6"/>
    </row>
    <row r="4179" spans="1:34" ht="12.75">
      <c r="A4179" s="14"/>
      <c r="B4179" s="6"/>
      <c r="C4179" s="14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  <c r="Y4179" s="6"/>
      <c r="Z4179" s="6"/>
      <c r="AA4179" s="6"/>
      <c r="AB4179" s="6"/>
      <c r="AC4179" s="6"/>
      <c r="AD4179" s="6"/>
      <c r="AE4179" s="6"/>
      <c r="AF4179" s="6"/>
      <c r="AG4179" s="6"/>
      <c r="AH4179" s="6"/>
    </row>
    <row r="4180" spans="1:34" ht="12.75">
      <c r="A4180" s="14"/>
      <c r="B4180" s="6"/>
      <c r="C4180" s="14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  <c r="Y4180" s="6"/>
      <c r="Z4180" s="6"/>
      <c r="AA4180" s="6"/>
      <c r="AB4180" s="6"/>
      <c r="AC4180" s="6"/>
      <c r="AD4180" s="6"/>
      <c r="AE4180" s="6"/>
      <c r="AF4180" s="6"/>
      <c r="AG4180" s="6"/>
      <c r="AH4180" s="6"/>
    </row>
    <row r="4181" spans="1:34" ht="12.75">
      <c r="A4181" s="14"/>
      <c r="B4181" s="6"/>
      <c r="C4181" s="14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  <c r="Y4181" s="6"/>
      <c r="Z4181" s="6"/>
      <c r="AA4181" s="6"/>
      <c r="AB4181" s="6"/>
      <c r="AC4181" s="6"/>
      <c r="AD4181" s="6"/>
      <c r="AE4181" s="6"/>
      <c r="AF4181" s="6"/>
      <c r="AG4181" s="6"/>
      <c r="AH4181" s="6"/>
    </row>
    <row r="4182" spans="1:34" ht="12.75">
      <c r="A4182" s="14"/>
      <c r="B4182" s="6"/>
      <c r="C4182" s="14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  <c r="Y4182" s="6"/>
      <c r="Z4182" s="6"/>
      <c r="AA4182" s="6"/>
      <c r="AB4182" s="6"/>
      <c r="AC4182" s="6"/>
      <c r="AD4182" s="6"/>
      <c r="AE4182" s="6"/>
      <c r="AF4182" s="6"/>
      <c r="AG4182" s="6"/>
      <c r="AH4182" s="6"/>
    </row>
    <row r="4183" spans="1:34" ht="12.75">
      <c r="A4183" s="14"/>
      <c r="B4183" s="6"/>
      <c r="C4183" s="14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  <c r="Y4183" s="6"/>
      <c r="Z4183" s="6"/>
      <c r="AA4183" s="6"/>
      <c r="AB4183" s="6"/>
      <c r="AC4183" s="6"/>
      <c r="AD4183" s="6"/>
      <c r="AE4183" s="6"/>
      <c r="AF4183" s="6"/>
      <c r="AG4183" s="6"/>
      <c r="AH4183" s="6"/>
    </row>
    <row r="4184" spans="1:34" ht="12.75">
      <c r="A4184" s="14"/>
      <c r="B4184" s="6"/>
      <c r="C4184" s="14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  <c r="Y4184" s="6"/>
      <c r="Z4184" s="6"/>
      <c r="AA4184" s="6"/>
      <c r="AB4184" s="6"/>
      <c r="AC4184" s="6"/>
      <c r="AD4184" s="6"/>
      <c r="AE4184" s="6"/>
      <c r="AF4184" s="6"/>
      <c r="AG4184" s="6"/>
      <c r="AH4184" s="6"/>
    </row>
    <row r="4185" spans="1:34" ht="12.75">
      <c r="A4185" s="14"/>
      <c r="B4185" s="6"/>
      <c r="C4185" s="14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  <c r="Y4185" s="6"/>
      <c r="Z4185" s="6"/>
      <c r="AA4185" s="6"/>
      <c r="AB4185" s="6"/>
      <c r="AC4185" s="6"/>
      <c r="AD4185" s="6"/>
      <c r="AE4185" s="6"/>
      <c r="AF4185" s="6"/>
      <c r="AG4185" s="6"/>
      <c r="AH4185" s="6"/>
    </row>
    <row r="4186" spans="1:34" ht="12.75">
      <c r="A4186" s="14"/>
      <c r="B4186" s="6"/>
      <c r="C4186" s="14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  <c r="Y4186" s="6"/>
      <c r="Z4186" s="6"/>
      <c r="AA4186" s="6"/>
      <c r="AB4186" s="6"/>
      <c r="AC4186" s="6"/>
      <c r="AD4186" s="6"/>
      <c r="AE4186" s="6"/>
      <c r="AF4186" s="6"/>
      <c r="AG4186" s="6"/>
      <c r="AH4186" s="6"/>
    </row>
    <row r="4187" spans="1:34" ht="12.75">
      <c r="A4187" s="14"/>
      <c r="B4187" s="6"/>
      <c r="C4187" s="14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  <c r="Y4187" s="6"/>
      <c r="Z4187" s="6"/>
      <c r="AA4187" s="6"/>
      <c r="AB4187" s="6"/>
      <c r="AC4187" s="6"/>
      <c r="AD4187" s="6"/>
      <c r="AE4187" s="6"/>
      <c r="AF4187" s="6"/>
      <c r="AG4187" s="6"/>
      <c r="AH4187" s="6"/>
    </row>
    <row r="4188" spans="1:34" ht="12.75">
      <c r="A4188" s="14"/>
      <c r="B4188" s="6"/>
      <c r="C4188" s="14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  <c r="Y4188" s="6"/>
      <c r="Z4188" s="6"/>
      <c r="AA4188" s="6"/>
      <c r="AB4188" s="6"/>
      <c r="AC4188" s="6"/>
      <c r="AD4188" s="6"/>
      <c r="AE4188" s="6"/>
      <c r="AF4188" s="6"/>
      <c r="AG4188" s="6"/>
      <c r="AH4188" s="6"/>
    </row>
    <row r="4189" spans="1:34" ht="12.75">
      <c r="A4189" s="14"/>
      <c r="B4189" s="6"/>
      <c r="C4189" s="14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  <c r="Y4189" s="6"/>
      <c r="Z4189" s="6"/>
      <c r="AA4189" s="6"/>
      <c r="AB4189" s="6"/>
      <c r="AC4189" s="6"/>
      <c r="AD4189" s="6"/>
      <c r="AE4189" s="6"/>
      <c r="AF4189" s="6"/>
      <c r="AG4189" s="6"/>
      <c r="AH4189" s="6"/>
    </row>
    <row r="4190" spans="1:34" ht="12.75">
      <c r="A4190" s="14"/>
      <c r="B4190" s="6"/>
      <c r="C4190" s="14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  <c r="Y4190" s="6"/>
      <c r="Z4190" s="6"/>
      <c r="AA4190" s="6"/>
      <c r="AB4190" s="6"/>
      <c r="AC4190" s="6"/>
      <c r="AD4190" s="6"/>
      <c r="AE4190" s="6"/>
      <c r="AF4190" s="6"/>
      <c r="AG4190" s="6"/>
      <c r="AH4190" s="6"/>
    </row>
    <row r="4191" spans="1:34" ht="12.75">
      <c r="A4191" s="14"/>
      <c r="B4191" s="6"/>
      <c r="C4191" s="14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  <c r="Y4191" s="6"/>
      <c r="Z4191" s="6"/>
      <c r="AA4191" s="6"/>
      <c r="AB4191" s="6"/>
      <c r="AC4191" s="6"/>
      <c r="AD4191" s="6"/>
      <c r="AE4191" s="6"/>
      <c r="AF4191" s="6"/>
      <c r="AG4191" s="6"/>
      <c r="AH4191" s="6"/>
    </row>
    <row r="4192" spans="1:34" ht="12.75">
      <c r="A4192" s="14"/>
      <c r="B4192" s="6"/>
      <c r="C4192" s="14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  <c r="Y4192" s="6"/>
      <c r="Z4192" s="6"/>
      <c r="AA4192" s="6"/>
      <c r="AB4192" s="6"/>
      <c r="AC4192" s="6"/>
      <c r="AD4192" s="6"/>
      <c r="AE4192" s="6"/>
      <c r="AF4192" s="6"/>
      <c r="AG4192" s="6"/>
      <c r="AH4192" s="6"/>
    </row>
    <row r="4193" spans="1:34" ht="12.75">
      <c r="A4193" s="14"/>
      <c r="B4193" s="6"/>
      <c r="C4193" s="14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  <c r="Y4193" s="6"/>
      <c r="Z4193" s="6"/>
      <c r="AA4193" s="6"/>
      <c r="AB4193" s="6"/>
      <c r="AC4193" s="6"/>
      <c r="AD4193" s="6"/>
      <c r="AE4193" s="6"/>
      <c r="AF4193" s="6"/>
      <c r="AG4193" s="6"/>
      <c r="AH4193" s="6"/>
    </row>
    <row r="4194" spans="1:34" ht="12.75">
      <c r="A4194" s="14"/>
      <c r="B4194" s="6"/>
      <c r="C4194" s="14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  <c r="Y4194" s="6"/>
      <c r="Z4194" s="6"/>
      <c r="AA4194" s="6"/>
      <c r="AB4194" s="6"/>
      <c r="AC4194" s="6"/>
      <c r="AD4194" s="6"/>
      <c r="AE4194" s="6"/>
      <c r="AF4194" s="6"/>
      <c r="AG4194" s="6"/>
      <c r="AH4194" s="6"/>
    </row>
    <row r="4195" spans="1:34" ht="12.75">
      <c r="A4195" s="14"/>
      <c r="B4195" s="6"/>
      <c r="C4195" s="14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  <c r="Y4195" s="6"/>
      <c r="Z4195" s="6"/>
      <c r="AA4195" s="6"/>
      <c r="AB4195" s="6"/>
      <c r="AC4195" s="6"/>
      <c r="AD4195" s="6"/>
      <c r="AE4195" s="6"/>
      <c r="AF4195" s="6"/>
      <c r="AG4195" s="6"/>
      <c r="AH4195" s="6"/>
    </row>
    <row r="4196" spans="1:34" ht="12.75">
      <c r="A4196" s="14"/>
      <c r="B4196" s="6"/>
      <c r="C4196" s="14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  <c r="Y4196" s="6"/>
      <c r="Z4196" s="6"/>
      <c r="AA4196" s="6"/>
      <c r="AB4196" s="6"/>
      <c r="AC4196" s="6"/>
      <c r="AD4196" s="6"/>
      <c r="AE4196" s="6"/>
      <c r="AF4196" s="6"/>
      <c r="AG4196" s="6"/>
      <c r="AH4196" s="6"/>
    </row>
    <row r="4197" spans="1:34" ht="12.75">
      <c r="A4197" s="14"/>
      <c r="B4197" s="6"/>
      <c r="C4197" s="14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  <c r="Y4197" s="6"/>
      <c r="Z4197" s="6"/>
      <c r="AA4197" s="6"/>
      <c r="AB4197" s="6"/>
      <c r="AC4197" s="6"/>
      <c r="AD4197" s="6"/>
      <c r="AE4197" s="6"/>
      <c r="AF4197" s="6"/>
      <c r="AG4197" s="6"/>
      <c r="AH4197" s="6"/>
    </row>
    <row r="4198" spans="1:34" ht="12.75">
      <c r="A4198" s="14"/>
      <c r="B4198" s="6"/>
      <c r="C4198" s="14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  <c r="Y4198" s="6"/>
      <c r="Z4198" s="6"/>
      <c r="AA4198" s="6"/>
      <c r="AB4198" s="6"/>
      <c r="AC4198" s="6"/>
      <c r="AD4198" s="6"/>
      <c r="AE4198" s="6"/>
      <c r="AF4198" s="6"/>
      <c r="AG4198" s="6"/>
      <c r="AH4198" s="6"/>
    </row>
    <row r="4199" spans="1:34" ht="12.75">
      <c r="A4199" s="14"/>
      <c r="B4199" s="6"/>
      <c r="C4199" s="14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  <c r="Y4199" s="6"/>
      <c r="Z4199" s="6"/>
      <c r="AA4199" s="6"/>
      <c r="AB4199" s="6"/>
      <c r="AC4199" s="6"/>
      <c r="AD4199" s="6"/>
      <c r="AE4199" s="6"/>
      <c r="AF4199" s="6"/>
      <c r="AG4199" s="6"/>
      <c r="AH4199" s="6"/>
    </row>
    <row r="4200" spans="1:34" ht="12.75">
      <c r="A4200" s="14"/>
      <c r="B4200" s="6"/>
      <c r="C4200" s="14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  <c r="Y4200" s="6"/>
      <c r="Z4200" s="6"/>
      <c r="AA4200" s="6"/>
      <c r="AB4200" s="6"/>
      <c r="AC4200" s="6"/>
      <c r="AD4200" s="6"/>
      <c r="AE4200" s="6"/>
      <c r="AF4200" s="6"/>
      <c r="AG4200" s="6"/>
      <c r="AH4200" s="6"/>
    </row>
    <row r="4201" spans="1:34" ht="12.75">
      <c r="A4201" s="14"/>
      <c r="B4201" s="6"/>
      <c r="C4201" s="14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  <c r="Y4201" s="6"/>
      <c r="Z4201" s="6"/>
      <c r="AA4201" s="6"/>
      <c r="AB4201" s="6"/>
      <c r="AC4201" s="6"/>
      <c r="AD4201" s="6"/>
      <c r="AE4201" s="6"/>
      <c r="AF4201" s="6"/>
      <c r="AG4201" s="6"/>
      <c r="AH4201" s="6"/>
    </row>
    <row r="4202" spans="1:34" ht="12.75">
      <c r="A4202" s="14"/>
      <c r="B4202" s="6"/>
      <c r="C4202" s="14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  <c r="Y4202" s="6"/>
      <c r="Z4202" s="6"/>
      <c r="AA4202" s="6"/>
      <c r="AB4202" s="6"/>
      <c r="AC4202" s="6"/>
      <c r="AD4202" s="6"/>
      <c r="AE4202" s="6"/>
      <c r="AF4202" s="6"/>
      <c r="AG4202" s="6"/>
      <c r="AH4202" s="6"/>
    </row>
    <row r="4203" spans="1:34" ht="12.75">
      <c r="A4203" s="14"/>
      <c r="B4203" s="6"/>
      <c r="C4203" s="14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  <c r="Y4203" s="6"/>
      <c r="Z4203" s="6"/>
      <c r="AA4203" s="6"/>
      <c r="AB4203" s="6"/>
      <c r="AC4203" s="6"/>
      <c r="AD4203" s="6"/>
      <c r="AE4203" s="6"/>
      <c r="AF4203" s="6"/>
      <c r="AG4203" s="6"/>
      <c r="AH4203" s="6"/>
    </row>
    <row r="4204" spans="1:34" ht="12.75">
      <c r="A4204" s="14"/>
      <c r="B4204" s="6"/>
      <c r="C4204" s="14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  <c r="Y4204" s="6"/>
      <c r="Z4204" s="6"/>
      <c r="AA4204" s="6"/>
      <c r="AB4204" s="6"/>
      <c r="AC4204" s="6"/>
      <c r="AD4204" s="6"/>
      <c r="AE4204" s="6"/>
      <c r="AF4204" s="6"/>
      <c r="AG4204" s="6"/>
      <c r="AH4204" s="6"/>
    </row>
    <row r="4205" spans="1:34" ht="12.75">
      <c r="A4205" s="14"/>
      <c r="B4205" s="6"/>
      <c r="C4205" s="14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  <c r="Y4205" s="6"/>
      <c r="Z4205" s="6"/>
      <c r="AA4205" s="6"/>
      <c r="AB4205" s="6"/>
      <c r="AC4205" s="6"/>
      <c r="AD4205" s="6"/>
      <c r="AE4205" s="6"/>
      <c r="AF4205" s="6"/>
      <c r="AG4205" s="6"/>
      <c r="AH4205" s="6"/>
    </row>
    <row r="4206" spans="1:34" ht="12.75">
      <c r="A4206" s="14"/>
      <c r="B4206" s="6"/>
      <c r="C4206" s="14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  <c r="Y4206" s="6"/>
      <c r="Z4206" s="6"/>
      <c r="AA4206" s="6"/>
      <c r="AB4206" s="6"/>
      <c r="AC4206" s="6"/>
      <c r="AD4206" s="6"/>
      <c r="AE4206" s="6"/>
      <c r="AF4206" s="6"/>
      <c r="AG4206" s="6"/>
      <c r="AH4206" s="6"/>
    </row>
    <row r="4207" spans="1:34" ht="12.75">
      <c r="A4207" s="14"/>
      <c r="B4207" s="6"/>
      <c r="C4207" s="14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  <c r="Y4207" s="6"/>
      <c r="Z4207" s="6"/>
      <c r="AA4207" s="6"/>
      <c r="AB4207" s="6"/>
      <c r="AC4207" s="6"/>
      <c r="AD4207" s="6"/>
      <c r="AE4207" s="6"/>
      <c r="AF4207" s="6"/>
      <c r="AG4207" s="6"/>
      <c r="AH4207" s="6"/>
    </row>
    <row r="4208" spans="1:34" ht="12.75">
      <c r="A4208" s="14"/>
      <c r="B4208" s="6"/>
      <c r="C4208" s="14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  <c r="Y4208" s="6"/>
      <c r="Z4208" s="6"/>
      <c r="AA4208" s="6"/>
      <c r="AB4208" s="6"/>
      <c r="AC4208" s="6"/>
      <c r="AD4208" s="6"/>
      <c r="AE4208" s="6"/>
      <c r="AF4208" s="6"/>
      <c r="AG4208" s="6"/>
      <c r="AH4208" s="6"/>
    </row>
    <row r="4209" spans="1:34" ht="12.75">
      <c r="A4209" s="14"/>
      <c r="B4209" s="6"/>
      <c r="C4209" s="14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  <c r="Y4209" s="6"/>
      <c r="Z4209" s="6"/>
      <c r="AA4209" s="6"/>
      <c r="AB4209" s="6"/>
      <c r="AC4209" s="6"/>
      <c r="AD4209" s="6"/>
      <c r="AE4209" s="6"/>
      <c r="AF4209" s="6"/>
      <c r="AG4209" s="6"/>
      <c r="AH4209" s="6"/>
    </row>
    <row r="4210" spans="1:34" ht="12.75">
      <c r="A4210" s="14"/>
      <c r="B4210" s="6"/>
      <c r="C4210" s="14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  <c r="Y4210" s="6"/>
      <c r="Z4210" s="6"/>
      <c r="AA4210" s="6"/>
      <c r="AB4210" s="6"/>
      <c r="AC4210" s="6"/>
      <c r="AD4210" s="6"/>
      <c r="AE4210" s="6"/>
      <c r="AF4210" s="6"/>
      <c r="AG4210" s="6"/>
      <c r="AH4210" s="6"/>
    </row>
    <row r="4211" spans="1:34" ht="12.75">
      <c r="A4211" s="14"/>
      <c r="B4211" s="6"/>
      <c r="C4211" s="14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  <c r="Y4211" s="6"/>
      <c r="Z4211" s="6"/>
      <c r="AA4211" s="6"/>
      <c r="AB4211" s="6"/>
      <c r="AC4211" s="6"/>
      <c r="AD4211" s="6"/>
      <c r="AE4211" s="6"/>
      <c r="AF4211" s="6"/>
      <c r="AG4211" s="6"/>
      <c r="AH4211" s="6"/>
    </row>
    <row r="4212" spans="1:34" ht="12.75">
      <c r="A4212" s="14"/>
      <c r="B4212" s="6"/>
      <c r="C4212" s="14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  <c r="Y4212" s="6"/>
      <c r="Z4212" s="6"/>
      <c r="AA4212" s="6"/>
      <c r="AB4212" s="6"/>
      <c r="AC4212" s="6"/>
      <c r="AD4212" s="6"/>
      <c r="AE4212" s="6"/>
      <c r="AF4212" s="6"/>
      <c r="AG4212" s="6"/>
      <c r="AH4212" s="6"/>
    </row>
    <row r="4213" spans="1:34" ht="12.75">
      <c r="A4213" s="14"/>
      <c r="B4213" s="6"/>
      <c r="C4213" s="14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  <c r="Y4213" s="6"/>
      <c r="Z4213" s="6"/>
      <c r="AA4213" s="6"/>
      <c r="AB4213" s="6"/>
      <c r="AC4213" s="6"/>
      <c r="AD4213" s="6"/>
      <c r="AE4213" s="6"/>
      <c r="AF4213" s="6"/>
      <c r="AG4213" s="6"/>
      <c r="AH4213" s="6"/>
    </row>
    <row r="4214" spans="1:34" ht="12.75">
      <c r="A4214" s="14"/>
      <c r="B4214" s="6"/>
      <c r="C4214" s="14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  <c r="Y4214" s="6"/>
      <c r="Z4214" s="6"/>
      <c r="AA4214" s="6"/>
      <c r="AB4214" s="6"/>
      <c r="AC4214" s="6"/>
      <c r="AD4214" s="6"/>
      <c r="AE4214" s="6"/>
      <c r="AF4214" s="6"/>
      <c r="AG4214" s="6"/>
      <c r="AH4214" s="6"/>
    </row>
    <row r="4215" spans="1:34" ht="12.75">
      <c r="A4215" s="14"/>
      <c r="B4215" s="6"/>
      <c r="C4215" s="14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  <c r="Y4215" s="6"/>
      <c r="Z4215" s="6"/>
      <c r="AA4215" s="6"/>
      <c r="AB4215" s="6"/>
      <c r="AC4215" s="6"/>
      <c r="AD4215" s="6"/>
      <c r="AE4215" s="6"/>
      <c r="AF4215" s="6"/>
      <c r="AG4215" s="6"/>
      <c r="AH4215" s="6"/>
    </row>
    <row r="4216" spans="1:34" ht="12.75">
      <c r="A4216" s="14"/>
      <c r="B4216" s="6"/>
      <c r="C4216" s="14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  <c r="Y4216" s="6"/>
      <c r="Z4216" s="6"/>
      <c r="AA4216" s="6"/>
      <c r="AB4216" s="6"/>
      <c r="AC4216" s="6"/>
      <c r="AD4216" s="6"/>
      <c r="AE4216" s="6"/>
      <c r="AF4216" s="6"/>
      <c r="AG4216" s="6"/>
      <c r="AH4216" s="6"/>
    </row>
    <row r="4217" spans="1:34" ht="12.75">
      <c r="A4217" s="14"/>
      <c r="B4217" s="6"/>
      <c r="C4217" s="14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  <c r="Y4217" s="6"/>
      <c r="Z4217" s="6"/>
      <c r="AA4217" s="6"/>
      <c r="AB4217" s="6"/>
      <c r="AC4217" s="6"/>
      <c r="AD4217" s="6"/>
      <c r="AE4217" s="6"/>
      <c r="AF4217" s="6"/>
      <c r="AG4217" s="6"/>
      <c r="AH4217" s="6"/>
    </row>
    <row r="4218" spans="1:34" ht="12.75">
      <c r="A4218" s="14"/>
      <c r="B4218" s="6"/>
      <c r="C4218" s="14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  <c r="Y4218" s="6"/>
      <c r="Z4218" s="6"/>
      <c r="AA4218" s="6"/>
      <c r="AB4218" s="6"/>
      <c r="AC4218" s="6"/>
      <c r="AD4218" s="6"/>
      <c r="AE4218" s="6"/>
      <c r="AF4218" s="6"/>
      <c r="AG4218" s="6"/>
      <c r="AH4218" s="6"/>
    </row>
    <row r="4219" spans="1:34" ht="12.75">
      <c r="A4219" s="14"/>
      <c r="B4219" s="6"/>
      <c r="C4219" s="14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  <c r="Y4219" s="6"/>
      <c r="Z4219" s="6"/>
      <c r="AA4219" s="6"/>
      <c r="AB4219" s="6"/>
      <c r="AC4219" s="6"/>
      <c r="AD4219" s="6"/>
      <c r="AE4219" s="6"/>
      <c r="AF4219" s="6"/>
      <c r="AG4219" s="6"/>
      <c r="AH4219" s="6"/>
    </row>
    <row r="4220" spans="1:34" ht="12.75">
      <c r="A4220" s="14"/>
      <c r="B4220" s="6"/>
      <c r="C4220" s="14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  <c r="Y4220" s="6"/>
      <c r="Z4220" s="6"/>
      <c r="AA4220" s="6"/>
      <c r="AB4220" s="6"/>
      <c r="AC4220" s="6"/>
      <c r="AD4220" s="6"/>
      <c r="AE4220" s="6"/>
      <c r="AF4220" s="6"/>
      <c r="AG4220" s="6"/>
      <c r="AH4220" s="6"/>
    </row>
    <row r="4221" spans="1:34" ht="12.75">
      <c r="A4221" s="14"/>
      <c r="B4221" s="6"/>
      <c r="C4221" s="14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  <c r="Y4221" s="6"/>
      <c r="Z4221" s="6"/>
      <c r="AA4221" s="6"/>
      <c r="AB4221" s="6"/>
      <c r="AC4221" s="6"/>
      <c r="AD4221" s="6"/>
      <c r="AE4221" s="6"/>
      <c r="AF4221" s="6"/>
      <c r="AG4221" s="6"/>
      <c r="AH4221" s="6"/>
    </row>
    <row r="4222" spans="1:34" ht="12.75">
      <c r="A4222" s="14"/>
      <c r="B4222" s="6"/>
      <c r="C4222" s="14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  <c r="Y4222" s="6"/>
      <c r="Z4222" s="6"/>
      <c r="AA4222" s="6"/>
      <c r="AB4222" s="6"/>
      <c r="AC4222" s="6"/>
      <c r="AD4222" s="6"/>
      <c r="AE4222" s="6"/>
      <c r="AF4222" s="6"/>
      <c r="AG4222" s="6"/>
      <c r="AH4222" s="6"/>
    </row>
    <row r="4223" spans="1:34" ht="12.75">
      <c r="A4223" s="14"/>
      <c r="B4223" s="6"/>
      <c r="C4223" s="14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  <c r="Y4223" s="6"/>
      <c r="Z4223" s="6"/>
      <c r="AA4223" s="6"/>
      <c r="AB4223" s="6"/>
      <c r="AC4223" s="6"/>
      <c r="AD4223" s="6"/>
      <c r="AE4223" s="6"/>
      <c r="AF4223" s="6"/>
      <c r="AG4223" s="6"/>
      <c r="AH4223" s="6"/>
    </row>
    <row r="4224" spans="1:34" ht="12.75">
      <c r="A4224" s="14"/>
      <c r="B4224" s="6"/>
      <c r="C4224" s="14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  <c r="Y4224" s="6"/>
      <c r="Z4224" s="6"/>
      <c r="AA4224" s="6"/>
      <c r="AB4224" s="6"/>
      <c r="AC4224" s="6"/>
      <c r="AD4224" s="6"/>
      <c r="AE4224" s="6"/>
      <c r="AF4224" s="6"/>
      <c r="AG4224" s="6"/>
      <c r="AH4224" s="6"/>
    </row>
    <row r="4225" spans="1:34" ht="12.75">
      <c r="A4225" s="14"/>
      <c r="B4225" s="6"/>
      <c r="C4225" s="14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  <c r="Y4225" s="6"/>
      <c r="Z4225" s="6"/>
      <c r="AA4225" s="6"/>
      <c r="AB4225" s="6"/>
      <c r="AC4225" s="6"/>
      <c r="AD4225" s="6"/>
      <c r="AE4225" s="6"/>
      <c r="AF4225" s="6"/>
      <c r="AG4225" s="6"/>
      <c r="AH4225" s="6"/>
    </row>
    <row r="4226" spans="1:34" ht="12.75">
      <c r="A4226" s="14"/>
      <c r="B4226" s="6"/>
      <c r="C4226" s="14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  <c r="Y4226" s="6"/>
      <c r="Z4226" s="6"/>
      <c r="AA4226" s="6"/>
      <c r="AB4226" s="6"/>
      <c r="AC4226" s="6"/>
      <c r="AD4226" s="6"/>
      <c r="AE4226" s="6"/>
      <c r="AF4226" s="6"/>
      <c r="AG4226" s="6"/>
      <c r="AH4226" s="6"/>
    </row>
    <row r="4227" spans="1:34" ht="12.75">
      <c r="A4227" s="14"/>
      <c r="B4227" s="6"/>
      <c r="C4227" s="14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  <c r="Y4227" s="6"/>
      <c r="Z4227" s="6"/>
      <c r="AA4227" s="6"/>
      <c r="AB4227" s="6"/>
      <c r="AC4227" s="6"/>
      <c r="AD4227" s="6"/>
      <c r="AE4227" s="6"/>
      <c r="AF4227" s="6"/>
      <c r="AG4227" s="6"/>
      <c r="AH4227" s="6"/>
    </row>
    <row r="4228" spans="1:34" ht="12.75">
      <c r="A4228" s="14"/>
      <c r="B4228" s="6"/>
      <c r="C4228" s="14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  <c r="Y4228" s="6"/>
      <c r="Z4228" s="6"/>
      <c r="AA4228" s="6"/>
      <c r="AB4228" s="6"/>
      <c r="AC4228" s="6"/>
      <c r="AD4228" s="6"/>
      <c r="AE4228" s="6"/>
      <c r="AF4228" s="6"/>
      <c r="AG4228" s="6"/>
      <c r="AH4228" s="6"/>
    </row>
    <row r="4229" spans="1:34" ht="12.75">
      <c r="A4229" s="14"/>
      <c r="B4229" s="6"/>
      <c r="C4229" s="14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  <c r="Y4229" s="6"/>
      <c r="Z4229" s="6"/>
      <c r="AA4229" s="6"/>
      <c r="AB4229" s="6"/>
      <c r="AC4229" s="6"/>
      <c r="AD4229" s="6"/>
      <c r="AE4229" s="6"/>
      <c r="AF4229" s="6"/>
      <c r="AG4229" s="6"/>
      <c r="AH4229" s="6"/>
    </row>
    <row r="4230" spans="1:34" ht="12.75">
      <c r="A4230" s="14"/>
      <c r="B4230" s="6"/>
      <c r="C4230" s="14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  <c r="Y4230" s="6"/>
      <c r="Z4230" s="6"/>
      <c r="AA4230" s="6"/>
      <c r="AB4230" s="6"/>
      <c r="AC4230" s="6"/>
      <c r="AD4230" s="6"/>
      <c r="AE4230" s="6"/>
      <c r="AF4230" s="6"/>
      <c r="AG4230" s="6"/>
      <c r="AH4230" s="6"/>
    </row>
    <row r="4231" spans="1:34" ht="12.75">
      <c r="A4231" s="14"/>
      <c r="B4231" s="6"/>
      <c r="C4231" s="14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  <c r="Y4231" s="6"/>
      <c r="Z4231" s="6"/>
      <c r="AA4231" s="6"/>
      <c r="AB4231" s="6"/>
      <c r="AC4231" s="6"/>
      <c r="AD4231" s="6"/>
      <c r="AE4231" s="6"/>
      <c r="AF4231" s="6"/>
      <c r="AG4231" s="6"/>
      <c r="AH4231" s="6"/>
    </row>
    <row r="4232" spans="1:34" ht="12.75">
      <c r="A4232" s="14"/>
      <c r="B4232" s="6"/>
      <c r="C4232" s="14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  <c r="Y4232" s="6"/>
      <c r="Z4232" s="6"/>
      <c r="AA4232" s="6"/>
      <c r="AB4232" s="6"/>
      <c r="AC4232" s="6"/>
      <c r="AD4232" s="6"/>
      <c r="AE4232" s="6"/>
      <c r="AF4232" s="6"/>
      <c r="AG4232" s="6"/>
      <c r="AH4232" s="6"/>
    </row>
    <row r="4233" spans="1:34" ht="12.75">
      <c r="A4233" s="14"/>
      <c r="B4233" s="6"/>
      <c r="C4233" s="14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  <c r="Y4233" s="6"/>
      <c r="Z4233" s="6"/>
      <c r="AA4233" s="6"/>
      <c r="AB4233" s="6"/>
      <c r="AC4233" s="6"/>
      <c r="AD4233" s="6"/>
      <c r="AE4233" s="6"/>
      <c r="AF4233" s="6"/>
      <c r="AG4233" s="6"/>
      <c r="AH4233" s="6"/>
    </row>
    <row r="4234" spans="1:34" ht="12.75">
      <c r="A4234" s="14"/>
      <c r="B4234" s="6"/>
      <c r="C4234" s="14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  <c r="Y4234" s="6"/>
      <c r="Z4234" s="6"/>
      <c r="AA4234" s="6"/>
      <c r="AB4234" s="6"/>
      <c r="AC4234" s="6"/>
      <c r="AD4234" s="6"/>
      <c r="AE4234" s="6"/>
      <c r="AF4234" s="6"/>
      <c r="AG4234" s="6"/>
      <c r="AH4234" s="6"/>
    </row>
    <row r="4235" spans="1:34" ht="12.75">
      <c r="A4235" s="14"/>
      <c r="B4235" s="6"/>
      <c r="C4235" s="14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  <c r="Y4235" s="6"/>
      <c r="Z4235" s="6"/>
      <c r="AA4235" s="6"/>
      <c r="AB4235" s="6"/>
      <c r="AC4235" s="6"/>
      <c r="AD4235" s="6"/>
      <c r="AE4235" s="6"/>
      <c r="AF4235" s="6"/>
      <c r="AG4235" s="6"/>
      <c r="AH4235" s="6"/>
    </row>
    <row r="4236" spans="1:34" ht="12.75">
      <c r="A4236" s="14"/>
      <c r="B4236" s="6"/>
      <c r="C4236" s="14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  <c r="Y4236" s="6"/>
      <c r="Z4236" s="6"/>
      <c r="AA4236" s="6"/>
      <c r="AB4236" s="6"/>
      <c r="AC4236" s="6"/>
      <c r="AD4236" s="6"/>
      <c r="AE4236" s="6"/>
      <c r="AF4236" s="6"/>
      <c r="AG4236" s="6"/>
      <c r="AH4236" s="6"/>
    </row>
    <row r="4237" spans="1:34" ht="12.75">
      <c r="A4237" s="14"/>
      <c r="B4237" s="6"/>
      <c r="C4237" s="14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  <c r="Y4237" s="6"/>
      <c r="Z4237" s="6"/>
      <c r="AA4237" s="6"/>
      <c r="AB4237" s="6"/>
      <c r="AC4237" s="6"/>
      <c r="AD4237" s="6"/>
      <c r="AE4237" s="6"/>
      <c r="AF4237" s="6"/>
      <c r="AG4237" s="6"/>
      <c r="AH4237" s="6"/>
    </row>
    <row r="4238" spans="1:34" ht="12.75">
      <c r="A4238" s="14"/>
      <c r="B4238" s="6"/>
      <c r="C4238" s="14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  <c r="Y4238" s="6"/>
      <c r="Z4238" s="6"/>
      <c r="AA4238" s="6"/>
      <c r="AB4238" s="6"/>
      <c r="AC4238" s="6"/>
      <c r="AD4238" s="6"/>
      <c r="AE4238" s="6"/>
      <c r="AF4238" s="6"/>
      <c r="AG4238" s="6"/>
      <c r="AH4238" s="6"/>
    </row>
    <row r="4239" spans="1:34" ht="12.75">
      <c r="A4239" s="14"/>
      <c r="B4239" s="6"/>
      <c r="C4239" s="14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  <c r="Y4239" s="6"/>
      <c r="Z4239" s="6"/>
      <c r="AA4239" s="6"/>
      <c r="AB4239" s="6"/>
      <c r="AC4239" s="6"/>
      <c r="AD4239" s="6"/>
      <c r="AE4239" s="6"/>
      <c r="AF4239" s="6"/>
      <c r="AG4239" s="6"/>
      <c r="AH4239" s="6"/>
    </row>
    <row r="4240" spans="1:34" ht="12.75">
      <c r="A4240" s="14"/>
      <c r="B4240" s="6"/>
      <c r="C4240" s="14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  <c r="Y4240" s="6"/>
      <c r="Z4240" s="6"/>
      <c r="AA4240" s="6"/>
      <c r="AB4240" s="6"/>
      <c r="AC4240" s="6"/>
      <c r="AD4240" s="6"/>
      <c r="AE4240" s="6"/>
      <c r="AF4240" s="6"/>
      <c r="AG4240" s="6"/>
      <c r="AH4240" s="6"/>
    </row>
    <row r="4241" spans="1:34" ht="12.75">
      <c r="A4241" s="14"/>
      <c r="B4241" s="6"/>
      <c r="C4241" s="14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  <c r="Y4241" s="6"/>
      <c r="Z4241" s="6"/>
      <c r="AA4241" s="6"/>
      <c r="AB4241" s="6"/>
      <c r="AC4241" s="6"/>
      <c r="AD4241" s="6"/>
      <c r="AE4241" s="6"/>
      <c r="AF4241" s="6"/>
      <c r="AG4241" s="6"/>
      <c r="AH4241" s="6"/>
    </row>
    <row r="4242" spans="1:34" ht="12.75">
      <c r="A4242" s="14"/>
      <c r="B4242" s="6"/>
      <c r="C4242" s="14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  <c r="Y4242" s="6"/>
      <c r="Z4242" s="6"/>
      <c r="AA4242" s="6"/>
      <c r="AB4242" s="6"/>
      <c r="AC4242" s="6"/>
      <c r="AD4242" s="6"/>
      <c r="AE4242" s="6"/>
      <c r="AF4242" s="6"/>
      <c r="AG4242" s="6"/>
      <c r="AH4242" s="6"/>
    </row>
    <row r="4243" spans="1:34" ht="12.75">
      <c r="A4243" s="14"/>
      <c r="B4243" s="6"/>
      <c r="C4243" s="14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  <c r="Y4243" s="6"/>
      <c r="Z4243" s="6"/>
      <c r="AA4243" s="6"/>
      <c r="AB4243" s="6"/>
      <c r="AC4243" s="6"/>
      <c r="AD4243" s="6"/>
      <c r="AE4243" s="6"/>
      <c r="AF4243" s="6"/>
      <c r="AG4243" s="6"/>
      <c r="AH4243" s="6"/>
    </row>
    <row r="4244" spans="1:34" ht="12.75">
      <c r="A4244" s="14"/>
      <c r="B4244" s="6"/>
      <c r="C4244" s="14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  <c r="Y4244" s="6"/>
      <c r="Z4244" s="6"/>
      <c r="AA4244" s="6"/>
      <c r="AB4244" s="6"/>
      <c r="AC4244" s="6"/>
      <c r="AD4244" s="6"/>
      <c r="AE4244" s="6"/>
      <c r="AF4244" s="6"/>
      <c r="AG4244" s="6"/>
      <c r="AH4244" s="6"/>
    </row>
    <row r="4245" spans="1:34" ht="12.75">
      <c r="A4245" s="14"/>
      <c r="B4245" s="6"/>
      <c r="C4245" s="14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  <c r="Y4245" s="6"/>
      <c r="Z4245" s="6"/>
      <c r="AA4245" s="6"/>
      <c r="AB4245" s="6"/>
      <c r="AC4245" s="6"/>
      <c r="AD4245" s="6"/>
      <c r="AE4245" s="6"/>
      <c r="AF4245" s="6"/>
      <c r="AG4245" s="6"/>
      <c r="AH4245" s="6"/>
    </row>
    <row r="4246" spans="1:34" ht="12.75">
      <c r="A4246" s="14"/>
      <c r="B4246" s="6"/>
      <c r="C4246" s="14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  <c r="Y4246" s="6"/>
      <c r="Z4246" s="6"/>
      <c r="AA4246" s="6"/>
      <c r="AB4246" s="6"/>
      <c r="AC4246" s="6"/>
      <c r="AD4246" s="6"/>
      <c r="AE4246" s="6"/>
      <c r="AF4246" s="6"/>
      <c r="AG4246" s="6"/>
      <c r="AH4246" s="6"/>
    </row>
    <row r="4247" spans="1:34" ht="12.75">
      <c r="A4247" s="14"/>
      <c r="B4247" s="6"/>
      <c r="C4247" s="14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  <c r="Y4247" s="6"/>
      <c r="Z4247" s="6"/>
      <c r="AA4247" s="6"/>
      <c r="AB4247" s="6"/>
      <c r="AC4247" s="6"/>
      <c r="AD4247" s="6"/>
      <c r="AE4247" s="6"/>
      <c r="AF4247" s="6"/>
      <c r="AG4247" s="6"/>
      <c r="AH4247" s="6"/>
    </row>
    <row r="4248" spans="1:34" ht="12.75">
      <c r="A4248" s="14"/>
      <c r="B4248" s="6"/>
      <c r="C4248" s="14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  <c r="Y4248" s="6"/>
      <c r="Z4248" s="6"/>
      <c r="AA4248" s="6"/>
      <c r="AB4248" s="6"/>
      <c r="AC4248" s="6"/>
      <c r="AD4248" s="6"/>
      <c r="AE4248" s="6"/>
      <c r="AF4248" s="6"/>
      <c r="AG4248" s="6"/>
      <c r="AH4248" s="6"/>
    </row>
    <row r="4249" spans="1:34" ht="12.75">
      <c r="A4249" s="14"/>
      <c r="B4249" s="6"/>
      <c r="C4249" s="14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  <c r="Y4249" s="6"/>
      <c r="Z4249" s="6"/>
      <c r="AA4249" s="6"/>
      <c r="AB4249" s="6"/>
      <c r="AC4249" s="6"/>
      <c r="AD4249" s="6"/>
      <c r="AE4249" s="6"/>
      <c r="AF4249" s="6"/>
      <c r="AG4249" s="6"/>
      <c r="AH4249" s="6"/>
    </row>
    <row r="4250" spans="1:34" ht="12.75">
      <c r="A4250" s="14"/>
      <c r="B4250" s="6"/>
      <c r="C4250" s="14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  <c r="Y4250" s="6"/>
      <c r="Z4250" s="6"/>
      <c r="AA4250" s="6"/>
      <c r="AB4250" s="6"/>
      <c r="AC4250" s="6"/>
      <c r="AD4250" s="6"/>
      <c r="AE4250" s="6"/>
      <c r="AF4250" s="6"/>
      <c r="AG4250" s="6"/>
      <c r="AH4250" s="6"/>
    </row>
    <row r="4251" spans="1:34" ht="12.75">
      <c r="A4251" s="14"/>
      <c r="B4251" s="6"/>
      <c r="C4251" s="14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  <c r="Y4251" s="6"/>
      <c r="Z4251" s="6"/>
      <c r="AA4251" s="6"/>
      <c r="AB4251" s="6"/>
      <c r="AC4251" s="6"/>
      <c r="AD4251" s="6"/>
      <c r="AE4251" s="6"/>
      <c r="AF4251" s="6"/>
      <c r="AG4251" s="6"/>
      <c r="AH4251" s="6"/>
    </row>
    <row r="4252" spans="1:34" ht="12.75">
      <c r="A4252" s="14"/>
      <c r="B4252" s="6"/>
      <c r="C4252" s="14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  <c r="Y4252" s="6"/>
      <c r="Z4252" s="6"/>
      <c r="AA4252" s="6"/>
      <c r="AB4252" s="6"/>
      <c r="AC4252" s="6"/>
      <c r="AD4252" s="6"/>
      <c r="AE4252" s="6"/>
      <c r="AF4252" s="6"/>
      <c r="AG4252" s="6"/>
      <c r="AH4252" s="6"/>
    </row>
    <row r="4253" spans="1:34" ht="12.75">
      <c r="A4253" s="14"/>
      <c r="B4253" s="6"/>
      <c r="C4253" s="14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  <c r="Y4253" s="6"/>
      <c r="Z4253" s="6"/>
      <c r="AA4253" s="6"/>
      <c r="AB4253" s="6"/>
      <c r="AC4253" s="6"/>
      <c r="AD4253" s="6"/>
      <c r="AE4253" s="6"/>
      <c r="AF4253" s="6"/>
      <c r="AG4253" s="6"/>
      <c r="AH4253" s="6"/>
    </row>
    <row r="4254" spans="1:34" ht="12.75">
      <c r="A4254" s="14"/>
      <c r="B4254" s="6"/>
      <c r="C4254" s="14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  <c r="Y4254" s="6"/>
      <c r="Z4254" s="6"/>
      <c r="AA4254" s="6"/>
      <c r="AB4254" s="6"/>
      <c r="AC4254" s="6"/>
      <c r="AD4254" s="6"/>
      <c r="AE4254" s="6"/>
      <c r="AF4254" s="6"/>
      <c r="AG4254" s="6"/>
      <c r="AH4254" s="6"/>
    </row>
    <row r="4255" spans="1:34" ht="12.75">
      <c r="A4255" s="14"/>
      <c r="B4255" s="6"/>
      <c r="C4255" s="14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  <c r="Y4255" s="6"/>
      <c r="Z4255" s="6"/>
      <c r="AA4255" s="6"/>
      <c r="AB4255" s="6"/>
      <c r="AC4255" s="6"/>
      <c r="AD4255" s="6"/>
      <c r="AE4255" s="6"/>
      <c r="AF4255" s="6"/>
      <c r="AG4255" s="6"/>
      <c r="AH4255" s="6"/>
    </row>
    <row r="4256" spans="1:34" ht="12.75">
      <c r="A4256" s="14"/>
      <c r="B4256" s="6"/>
      <c r="C4256" s="14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  <c r="Y4256" s="6"/>
      <c r="Z4256" s="6"/>
      <c r="AA4256" s="6"/>
      <c r="AB4256" s="6"/>
      <c r="AC4256" s="6"/>
      <c r="AD4256" s="6"/>
      <c r="AE4256" s="6"/>
      <c r="AF4256" s="6"/>
      <c r="AG4256" s="6"/>
      <c r="AH4256" s="6"/>
    </row>
    <row r="4257" spans="1:34" ht="12.75">
      <c r="A4257" s="14"/>
      <c r="B4257" s="6"/>
      <c r="C4257" s="14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  <c r="Y4257" s="6"/>
      <c r="Z4257" s="6"/>
      <c r="AA4257" s="6"/>
      <c r="AB4257" s="6"/>
      <c r="AC4257" s="6"/>
      <c r="AD4257" s="6"/>
      <c r="AE4257" s="6"/>
      <c r="AF4257" s="6"/>
      <c r="AG4257" s="6"/>
      <c r="AH4257" s="6"/>
    </row>
    <row r="4258" spans="1:34" ht="12.75">
      <c r="A4258" s="14"/>
      <c r="B4258" s="6"/>
      <c r="C4258" s="14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  <c r="Y4258" s="6"/>
      <c r="Z4258" s="6"/>
      <c r="AA4258" s="6"/>
      <c r="AB4258" s="6"/>
      <c r="AC4258" s="6"/>
      <c r="AD4258" s="6"/>
      <c r="AE4258" s="6"/>
      <c r="AF4258" s="6"/>
      <c r="AG4258" s="6"/>
      <c r="AH4258" s="6"/>
    </row>
    <row r="4259" spans="1:34" ht="12.75">
      <c r="A4259" s="14"/>
      <c r="B4259" s="6"/>
      <c r="C4259" s="14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  <c r="Y4259" s="6"/>
      <c r="Z4259" s="6"/>
      <c r="AA4259" s="6"/>
      <c r="AB4259" s="6"/>
      <c r="AC4259" s="6"/>
      <c r="AD4259" s="6"/>
      <c r="AE4259" s="6"/>
      <c r="AF4259" s="6"/>
      <c r="AG4259" s="6"/>
      <c r="AH4259" s="6"/>
    </row>
    <row r="4260" spans="1:34" ht="12.75">
      <c r="A4260" s="14"/>
      <c r="B4260" s="6"/>
      <c r="C4260" s="14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  <c r="Y4260" s="6"/>
      <c r="Z4260" s="6"/>
      <c r="AA4260" s="6"/>
      <c r="AB4260" s="6"/>
      <c r="AC4260" s="6"/>
      <c r="AD4260" s="6"/>
      <c r="AE4260" s="6"/>
      <c r="AF4260" s="6"/>
      <c r="AG4260" s="6"/>
      <c r="AH4260" s="6"/>
    </row>
    <row r="4261" spans="1:34" ht="12.75">
      <c r="A4261" s="14"/>
      <c r="B4261" s="6"/>
      <c r="C4261" s="14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  <c r="Y4261" s="6"/>
      <c r="Z4261" s="6"/>
      <c r="AA4261" s="6"/>
      <c r="AB4261" s="6"/>
      <c r="AC4261" s="6"/>
      <c r="AD4261" s="6"/>
      <c r="AE4261" s="6"/>
      <c r="AF4261" s="6"/>
      <c r="AG4261" s="6"/>
      <c r="AH4261" s="6"/>
    </row>
    <row r="4262" spans="1:34" ht="12.75">
      <c r="A4262" s="14"/>
      <c r="B4262" s="6"/>
      <c r="C4262" s="14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  <c r="Y4262" s="6"/>
      <c r="Z4262" s="6"/>
      <c r="AA4262" s="6"/>
      <c r="AB4262" s="6"/>
      <c r="AC4262" s="6"/>
      <c r="AD4262" s="6"/>
      <c r="AE4262" s="6"/>
      <c r="AF4262" s="6"/>
      <c r="AG4262" s="6"/>
      <c r="AH4262" s="6"/>
    </row>
    <row r="4263" spans="1:34" ht="12.75">
      <c r="A4263" s="14"/>
      <c r="B4263" s="6"/>
      <c r="C4263" s="14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  <c r="Y4263" s="6"/>
      <c r="Z4263" s="6"/>
      <c r="AA4263" s="6"/>
      <c r="AB4263" s="6"/>
      <c r="AC4263" s="6"/>
      <c r="AD4263" s="6"/>
      <c r="AE4263" s="6"/>
      <c r="AF4263" s="6"/>
      <c r="AG4263" s="6"/>
      <c r="AH4263" s="6"/>
    </row>
    <row r="4264" spans="1:34" ht="12.75">
      <c r="A4264" s="14"/>
      <c r="B4264" s="6"/>
      <c r="C4264" s="14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  <c r="Y4264" s="6"/>
      <c r="Z4264" s="6"/>
      <c r="AA4264" s="6"/>
      <c r="AB4264" s="6"/>
      <c r="AC4264" s="6"/>
      <c r="AD4264" s="6"/>
      <c r="AE4264" s="6"/>
      <c r="AF4264" s="6"/>
      <c r="AG4264" s="6"/>
      <c r="AH4264" s="6"/>
    </row>
    <row r="4265" spans="1:34" ht="12.75">
      <c r="A4265" s="14"/>
      <c r="B4265" s="6"/>
      <c r="C4265" s="14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  <c r="Y4265" s="6"/>
      <c r="Z4265" s="6"/>
      <c r="AA4265" s="6"/>
      <c r="AB4265" s="6"/>
      <c r="AC4265" s="6"/>
      <c r="AD4265" s="6"/>
      <c r="AE4265" s="6"/>
      <c r="AF4265" s="6"/>
      <c r="AG4265" s="6"/>
      <c r="AH4265" s="6"/>
    </row>
    <row r="4266" spans="1:34" ht="12.75">
      <c r="A4266" s="14"/>
      <c r="B4266" s="6"/>
      <c r="C4266" s="14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  <c r="Y4266" s="6"/>
      <c r="Z4266" s="6"/>
      <c r="AA4266" s="6"/>
      <c r="AB4266" s="6"/>
      <c r="AC4266" s="6"/>
      <c r="AD4266" s="6"/>
      <c r="AE4266" s="6"/>
      <c r="AF4266" s="6"/>
      <c r="AG4266" s="6"/>
      <c r="AH4266" s="6"/>
    </row>
    <row r="4267" spans="1:34" ht="12.75">
      <c r="A4267" s="14"/>
      <c r="B4267" s="6"/>
      <c r="C4267" s="14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  <c r="Y4267" s="6"/>
      <c r="Z4267" s="6"/>
      <c r="AA4267" s="6"/>
      <c r="AB4267" s="6"/>
      <c r="AC4267" s="6"/>
      <c r="AD4267" s="6"/>
      <c r="AE4267" s="6"/>
      <c r="AF4267" s="6"/>
      <c r="AG4267" s="6"/>
      <c r="AH4267" s="6"/>
    </row>
    <row r="4268" spans="1:34" ht="12.75">
      <c r="A4268" s="14"/>
      <c r="B4268" s="6"/>
      <c r="C4268" s="14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  <c r="Y4268" s="6"/>
      <c r="Z4268" s="6"/>
      <c r="AA4268" s="6"/>
      <c r="AB4268" s="6"/>
      <c r="AC4268" s="6"/>
      <c r="AD4268" s="6"/>
      <c r="AE4268" s="6"/>
      <c r="AF4268" s="6"/>
      <c r="AG4268" s="6"/>
      <c r="AH4268" s="6"/>
    </row>
    <row r="4269" spans="1:34" ht="12.75">
      <c r="A4269" s="14"/>
      <c r="B4269" s="6"/>
      <c r="C4269" s="14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  <c r="Y4269" s="6"/>
      <c r="Z4269" s="6"/>
      <c r="AA4269" s="6"/>
      <c r="AB4269" s="6"/>
      <c r="AC4269" s="6"/>
      <c r="AD4269" s="6"/>
      <c r="AE4269" s="6"/>
      <c r="AF4269" s="6"/>
      <c r="AG4269" s="6"/>
      <c r="AH4269" s="6"/>
    </row>
    <row r="4270" spans="1:34" ht="12.75">
      <c r="A4270" s="14"/>
      <c r="B4270" s="6"/>
      <c r="C4270" s="14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  <c r="Y4270" s="6"/>
      <c r="Z4270" s="6"/>
      <c r="AA4270" s="6"/>
      <c r="AB4270" s="6"/>
      <c r="AC4270" s="6"/>
      <c r="AD4270" s="6"/>
      <c r="AE4270" s="6"/>
      <c r="AF4270" s="6"/>
      <c r="AG4270" s="6"/>
      <c r="AH4270" s="6"/>
    </row>
    <row r="4271" spans="1:34" ht="12.75">
      <c r="A4271" s="14"/>
      <c r="B4271" s="6"/>
      <c r="C4271" s="14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  <c r="Y4271" s="6"/>
      <c r="Z4271" s="6"/>
      <c r="AA4271" s="6"/>
      <c r="AB4271" s="6"/>
      <c r="AC4271" s="6"/>
      <c r="AD4271" s="6"/>
      <c r="AE4271" s="6"/>
      <c r="AF4271" s="6"/>
      <c r="AG4271" s="6"/>
      <c r="AH4271" s="6"/>
    </row>
    <row r="4272" spans="1:34" ht="12.75">
      <c r="A4272" s="14"/>
      <c r="B4272" s="6"/>
      <c r="C4272" s="14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  <c r="Y4272" s="6"/>
      <c r="Z4272" s="6"/>
      <c r="AA4272" s="6"/>
      <c r="AB4272" s="6"/>
      <c r="AC4272" s="6"/>
      <c r="AD4272" s="6"/>
      <c r="AE4272" s="6"/>
      <c r="AF4272" s="6"/>
      <c r="AG4272" s="6"/>
      <c r="AH4272" s="6"/>
    </row>
    <row r="4273" spans="1:34" ht="12.75">
      <c r="A4273" s="14"/>
      <c r="B4273" s="6"/>
      <c r="C4273" s="14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  <c r="Y4273" s="6"/>
      <c r="Z4273" s="6"/>
      <c r="AA4273" s="6"/>
      <c r="AB4273" s="6"/>
      <c r="AC4273" s="6"/>
      <c r="AD4273" s="6"/>
      <c r="AE4273" s="6"/>
      <c r="AF4273" s="6"/>
      <c r="AG4273" s="6"/>
      <c r="AH4273" s="6"/>
    </row>
    <row r="4274" spans="1:34" ht="12.75">
      <c r="A4274" s="14"/>
      <c r="B4274" s="6"/>
      <c r="C4274" s="14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  <c r="Y4274" s="6"/>
      <c r="Z4274" s="6"/>
      <c r="AA4274" s="6"/>
      <c r="AB4274" s="6"/>
      <c r="AC4274" s="6"/>
      <c r="AD4274" s="6"/>
      <c r="AE4274" s="6"/>
      <c r="AF4274" s="6"/>
      <c r="AG4274" s="6"/>
      <c r="AH4274" s="6"/>
    </row>
    <row r="4275" spans="1:34" ht="12.75">
      <c r="A4275" s="14"/>
      <c r="B4275" s="6"/>
      <c r="C4275" s="14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  <c r="Y4275" s="6"/>
      <c r="Z4275" s="6"/>
      <c r="AA4275" s="6"/>
      <c r="AB4275" s="6"/>
      <c r="AC4275" s="6"/>
      <c r="AD4275" s="6"/>
      <c r="AE4275" s="6"/>
      <c r="AF4275" s="6"/>
      <c r="AG4275" s="6"/>
      <c r="AH4275" s="6"/>
    </row>
    <row r="4276" spans="1:34" ht="12.75">
      <c r="A4276" s="14"/>
      <c r="B4276" s="6"/>
      <c r="C4276" s="14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  <c r="Y4276" s="6"/>
      <c r="Z4276" s="6"/>
      <c r="AA4276" s="6"/>
      <c r="AB4276" s="6"/>
      <c r="AC4276" s="6"/>
      <c r="AD4276" s="6"/>
      <c r="AE4276" s="6"/>
      <c r="AF4276" s="6"/>
      <c r="AG4276" s="6"/>
      <c r="AH4276" s="6"/>
    </row>
    <row r="4277" spans="1:34" ht="12.75">
      <c r="A4277" s="14"/>
      <c r="B4277" s="6"/>
      <c r="C4277" s="14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  <c r="Y4277" s="6"/>
      <c r="Z4277" s="6"/>
      <c r="AA4277" s="6"/>
      <c r="AB4277" s="6"/>
      <c r="AC4277" s="6"/>
      <c r="AD4277" s="6"/>
      <c r="AE4277" s="6"/>
      <c r="AF4277" s="6"/>
      <c r="AG4277" s="6"/>
      <c r="AH4277" s="6"/>
    </row>
    <row r="4278" spans="1:34" ht="12.75">
      <c r="A4278" s="14"/>
      <c r="B4278" s="6"/>
      <c r="C4278" s="14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  <c r="Y4278" s="6"/>
      <c r="Z4278" s="6"/>
      <c r="AA4278" s="6"/>
      <c r="AB4278" s="6"/>
      <c r="AC4278" s="6"/>
      <c r="AD4278" s="6"/>
      <c r="AE4278" s="6"/>
      <c r="AF4278" s="6"/>
      <c r="AG4278" s="6"/>
      <c r="AH4278" s="6"/>
    </row>
    <row r="4279" spans="1:34" ht="12.75">
      <c r="A4279" s="14"/>
      <c r="B4279" s="6"/>
      <c r="C4279" s="14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  <c r="Y4279" s="6"/>
      <c r="Z4279" s="6"/>
      <c r="AA4279" s="6"/>
      <c r="AB4279" s="6"/>
      <c r="AC4279" s="6"/>
      <c r="AD4279" s="6"/>
      <c r="AE4279" s="6"/>
      <c r="AF4279" s="6"/>
      <c r="AG4279" s="6"/>
      <c r="AH4279" s="6"/>
    </row>
    <row r="4280" spans="1:34" ht="12.75">
      <c r="A4280" s="14"/>
      <c r="B4280" s="6"/>
      <c r="C4280" s="14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  <c r="Y4280" s="6"/>
      <c r="Z4280" s="6"/>
      <c r="AA4280" s="6"/>
      <c r="AB4280" s="6"/>
      <c r="AC4280" s="6"/>
      <c r="AD4280" s="6"/>
      <c r="AE4280" s="6"/>
      <c r="AF4280" s="6"/>
      <c r="AG4280" s="6"/>
      <c r="AH4280" s="6"/>
    </row>
    <row r="4281" spans="1:34" ht="12.75">
      <c r="A4281" s="14"/>
      <c r="B4281" s="6"/>
      <c r="C4281" s="14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  <c r="Y4281" s="6"/>
      <c r="Z4281" s="6"/>
      <c r="AA4281" s="6"/>
      <c r="AB4281" s="6"/>
      <c r="AC4281" s="6"/>
      <c r="AD4281" s="6"/>
      <c r="AE4281" s="6"/>
      <c r="AF4281" s="6"/>
      <c r="AG4281" s="6"/>
      <c r="AH4281" s="6"/>
    </row>
    <row r="4282" spans="1:34" ht="12.75">
      <c r="A4282" s="14"/>
      <c r="B4282" s="6"/>
      <c r="C4282" s="14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  <c r="Y4282" s="6"/>
      <c r="Z4282" s="6"/>
      <c r="AA4282" s="6"/>
      <c r="AB4282" s="6"/>
      <c r="AC4282" s="6"/>
      <c r="AD4282" s="6"/>
      <c r="AE4282" s="6"/>
      <c r="AF4282" s="6"/>
      <c r="AG4282" s="6"/>
      <c r="AH4282" s="6"/>
    </row>
    <row r="4283" spans="1:34" ht="12.75">
      <c r="A4283" s="14"/>
      <c r="B4283" s="6"/>
      <c r="C4283" s="14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  <c r="Y4283" s="6"/>
      <c r="Z4283" s="6"/>
      <c r="AA4283" s="6"/>
      <c r="AB4283" s="6"/>
      <c r="AC4283" s="6"/>
      <c r="AD4283" s="6"/>
      <c r="AE4283" s="6"/>
      <c r="AF4283" s="6"/>
      <c r="AG4283" s="6"/>
      <c r="AH4283" s="6"/>
    </row>
    <row r="4284" spans="1:34" ht="12.75">
      <c r="A4284" s="14"/>
      <c r="B4284" s="6"/>
      <c r="C4284" s="14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  <c r="Y4284" s="6"/>
      <c r="Z4284" s="6"/>
      <c r="AA4284" s="6"/>
      <c r="AB4284" s="6"/>
      <c r="AC4284" s="6"/>
      <c r="AD4284" s="6"/>
      <c r="AE4284" s="6"/>
      <c r="AF4284" s="6"/>
      <c r="AG4284" s="6"/>
      <c r="AH4284" s="6"/>
    </row>
    <row r="4285" spans="1:34" ht="12.75">
      <c r="A4285" s="14"/>
      <c r="B4285" s="6"/>
      <c r="C4285" s="14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  <c r="Y4285" s="6"/>
      <c r="Z4285" s="6"/>
      <c r="AA4285" s="6"/>
      <c r="AB4285" s="6"/>
      <c r="AC4285" s="6"/>
      <c r="AD4285" s="6"/>
      <c r="AE4285" s="6"/>
      <c r="AF4285" s="6"/>
      <c r="AG4285" s="6"/>
      <c r="AH4285" s="6"/>
    </row>
    <row r="4286" spans="1:34" ht="12.75">
      <c r="A4286" s="14"/>
      <c r="B4286" s="6"/>
      <c r="C4286" s="14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  <c r="Y4286" s="6"/>
      <c r="Z4286" s="6"/>
      <c r="AA4286" s="6"/>
      <c r="AB4286" s="6"/>
      <c r="AC4286" s="6"/>
      <c r="AD4286" s="6"/>
      <c r="AE4286" s="6"/>
      <c r="AF4286" s="6"/>
      <c r="AG4286" s="6"/>
      <c r="AH4286" s="6"/>
    </row>
    <row r="4287" spans="1:34" ht="12.75">
      <c r="A4287" s="14"/>
      <c r="B4287" s="6"/>
      <c r="C4287" s="14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  <c r="Y4287" s="6"/>
      <c r="Z4287" s="6"/>
      <c r="AA4287" s="6"/>
      <c r="AB4287" s="6"/>
      <c r="AC4287" s="6"/>
      <c r="AD4287" s="6"/>
      <c r="AE4287" s="6"/>
      <c r="AF4287" s="6"/>
      <c r="AG4287" s="6"/>
      <c r="AH4287" s="6"/>
    </row>
    <row r="4288" spans="1:34" ht="12.75">
      <c r="A4288" s="14"/>
      <c r="B4288" s="6"/>
      <c r="C4288" s="14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  <c r="Y4288" s="6"/>
      <c r="Z4288" s="6"/>
      <c r="AA4288" s="6"/>
      <c r="AB4288" s="6"/>
      <c r="AC4288" s="6"/>
      <c r="AD4288" s="6"/>
      <c r="AE4288" s="6"/>
      <c r="AF4288" s="6"/>
      <c r="AG4288" s="6"/>
      <c r="AH4288" s="6"/>
    </row>
    <row r="4289" spans="1:34" ht="12.75">
      <c r="A4289" s="14"/>
      <c r="B4289" s="6"/>
      <c r="C4289" s="14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  <c r="Y4289" s="6"/>
      <c r="Z4289" s="6"/>
      <c r="AA4289" s="6"/>
      <c r="AB4289" s="6"/>
      <c r="AC4289" s="6"/>
      <c r="AD4289" s="6"/>
      <c r="AE4289" s="6"/>
      <c r="AF4289" s="6"/>
      <c r="AG4289" s="6"/>
      <c r="AH4289" s="6"/>
    </row>
    <row r="4290" spans="1:34" ht="12.75">
      <c r="A4290" s="14"/>
      <c r="B4290" s="6"/>
      <c r="C4290" s="14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  <c r="Y4290" s="6"/>
      <c r="Z4290" s="6"/>
      <c r="AA4290" s="6"/>
      <c r="AB4290" s="6"/>
      <c r="AC4290" s="6"/>
      <c r="AD4290" s="6"/>
      <c r="AE4290" s="6"/>
      <c r="AF4290" s="6"/>
      <c r="AG4290" s="6"/>
      <c r="AH4290" s="6"/>
    </row>
    <row r="4291" spans="1:34" ht="12.75">
      <c r="A4291" s="14"/>
      <c r="B4291" s="6"/>
      <c r="C4291" s="14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  <c r="Y4291" s="6"/>
      <c r="Z4291" s="6"/>
      <c r="AA4291" s="6"/>
      <c r="AB4291" s="6"/>
      <c r="AC4291" s="6"/>
      <c r="AD4291" s="6"/>
      <c r="AE4291" s="6"/>
      <c r="AF4291" s="6"/>
      <c r="AG4291" s="6"/>
      <c r="AH4291" s="6"/>
    </row>
    <row r="4292" spans="1:34" ht="12.75">
      <c r="A4292" s="14"/>
      <c r="B4292" s="6"/>
      <c r="C4292" s="14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  <c r="Y4292" s="6"/>
      <c r="Z4292" s="6"/>
      <c r="AA4292" s="6"/>
      <c r="AB4292" s="6"/>
      <c r="AC4292" s="6"/>
      <c r="AD4292" s="6"/>
      <c r="AE4292" s="6"/>
      <c r="AF4292" s="6"/>
      <c r="AG4292" s="6"/>
      <c r="AH4292" s="6"/>
    </row>
    <row r="4293" spans="1:34" ht="12.75">
      <c r="A4293" s="14"/>
      <c r="B4293" s="6"/>
      <c r="C4293" s="14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  <c r="Y4293" s="6"/>
      <c r="Z4293" s="6"/>
      <c r="AA4293" s="6"/>
      <c r="AB4293" s="6"/>
      <c r="AC4293" s="6"/>
      <c r="AD4293" s="6"/>
      <c r="AE4293" s="6"/>
      <c r="AF4293" s="6"/>
      <c r="AG4293" s="6"/>
      <c r="AH4293" s="6"/>
    </row>
    <row r="4294" spans="1:34" ht="12.75">
      <c r="A4294" s="14"/>
      <c r="B4294" s="6"/>
      <c r="C4294" s="14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  <c r="Y4294" s="6"/>
      <c r="Z4294" s="6"/>
      <c r="AA4294" s="6"/>
      <c r="AB4294" s="6"/>
      <c r="AC4294" s="6"/>
      <c r="AD4294" s="6"/>
      <c r="AE4294" s="6"/>
      <c r="AF4294" s="6"/>
      <c r="AG4294" s="6"/>
      <c r="AH4294" s="6"/>
    </row>
    <row r="4295" spans="1:34" ht="12.75">
      <c r="A4295" s="14"/>
      <c r="B4295" s="6"/>
      <c r="C4295" s="14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  <c r="Y4295" s="6"/>
      <c r="Z4295" s="6"/>
      <c r="AA4295" s="6"/>
      <c r="AB4295" s="6"/>
      <c r="AC4295" s="6"/>
      <c r="AD4295" s="6"/>
      <c r="AE4295" s="6"/>
      <c r="AF4295" s="6"/>
      <c r="AG4295" s="6"/>
      <c r="AH4295" s="6"/>
    </row>
    <row r="4296" spans="1:34" ht="12.75">
      <c r="A4296" s="14"/>
      <c r="B4296" s="6"/>
      <c r="C4296" s="14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  <c r="Y4296" s="6"/>
      <c r="Z4296" s="6"/>
      <c r="AA4296" s="6"/>
      <c r="AB4296" s="6"/>
      <c r="AC4296" s="6"/>
      <c r="AD4296" s="6"/>
      <c r="AE4296" s="6"/>
      <c r="AF4296" s="6"/>
      <c r="AG4296" s="6"/>
      <c r="AH4296" s="6"/>
    </row>
    <row r="4297" spans="1:34" ht="12.75">
      <c r="A4297" s="14"/>
      <c r="B4297" s="6"/>
      <c r="C4297" s="14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  <c r="Y4297" s="6"/>
      <c r="Z4297" s="6"/>
      <c r="AA4297" s="6"/>
      <c r="AB4297" s="6"/>
      <c r="AC4297" s="6"/>
      <c r="AD4297" s="6"/>
      <c r="AE4297" s="6"/>
      <c r="AF4297" s="6"/>
      <c r="AG4297" s="6"/>
      <c r="AH4297" s="6"/>
    </row>
    <row r="4298" spans="1:34" ht="12.75">
      <c r="A4298" s="14"/>
      <c r="B4298" s="6"/>
      <c r="C4298" s="14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  <c r="Y4298" s="6"/>
      <c r="Z4298" s="6"/>
      <c r="AA4298" s="6"/>
      <c r="AB4298" s="6"/>
      <c r="AC4298" s="6"/>
      <c r="AD4298" s="6"/>
      <c r="AE4298" s="6"/>
      <c r="AF4298" s="6"/>
      <c r="AG4298" s="6"/>
      <c r="AH4298" s="6"/>
    </row>
    <row r="4299" spans="1:34" ht="12.75">
      <c r="A4299" s="14"/>
      <c r="B4299" s="6"/>
      <c r="C4299" s="14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  <c r="Y4299" s="6"/>
      <c r="Z4299" s="6"/>
      <c r="AA4299" s="6"/>
      <c r="AB4299" s="6"/>
      <c r="AC4299" s="6"/>
      <c r="AD4299" s="6"/>
      <c r="AE4299" s="6"/>
      <c r="AF4299" s="6"/>
      <c r="AG4299" s="6"/>
      <c r="AH4299" s="6"/>
    </row>
    <row r="4300" spans="1:34" ht="12.75">
      <c r="A4300" s="14"/>
      <c r="B4300" s="6"/>
      <c r="C4300" s="14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  <c r="Y4300" s="6"/>
      <c r="Z4300" s="6"/>
      <c r="AA4300" s="6"/>
      <c r="AB4300" s="6"/>
      <c r="AC4300" s="6"/>
      <c r="AD4300" s="6"/>
      <c r="AE4300" s="6"/>
      <c r="AF4300" s="6"/>
      <c r="AG4300" s="6"/>
      <c r="AH4300" s="6"/>
    </row>
    <row r="4301" spans="1:34" ht="12.75">
      <c r="A4301" s="14"/>
      <c r="B4301" s="6"/>
      <c r="C4301" s="14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  <c r="Y4301" s="6"/>
      <c r="Z4301" s="6"/>
      <c r="AA4301" s="6"/>
      <c r="AB4301" s="6"/>
      <c r="AC4301" s="6"/>
      <c r="AD4301" s="6"/>
      <c r="AE4301" s="6"/>
      <c r="AF4301" s="6"/>
      <c r="AG4301" s="6"/>
      <c r="AH4301" s="6"/>
    </row>
    <row r="4302" spans="1:34" ht="12.75">
      <c r="A4302" s="14"/>
      <c r="B4302" s="6"/>
      <c r="C4302" s="14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  <c r="Y4302" s="6"/>
      <c r="Z4302" s="6"/>
      <c r="AA4302" s="6"/>
      <c r="AB4302" s="6"/>
      <c r="AC4302" s="6"/>
      <c r="AD4302" s="6"/>
      <c r="AE4302" s="6"/>
      <c r="AF4302" s="6"/>
      <c r="AG4302" s="6"/>
      <c r="AH4302" s="6"/>
    </row>
    <row r="4303" spans="1:34" ht="12.75">
      <c r="A4303" s="14"/>
      <c r="B4303" s="6"/>
      <c r="C4303" s="14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  <c r="Y4303" s="6"/>
      <c r="Z4303" s="6"/>
      <c r="AA4303" s="6"/>
      <c r="AB4303" s="6"/>
      <c r="AC4303" s="6"/>
      <c r="AD4303" s="6"/>
      <c r="AE4303" s="6"/>
      <c r="AF4303" s="6"/>
      <c r="AG4303" s="6"/>
      <c r="AH4303" s="6"/>
    </row>
    <row r="4304" spans="1:34" ht="12.75">
      <c r="A4304" s="14"/>
      <c r="B4304" s="6"/>
      <c r="C4304" s="14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  <c r="Y4304" s="6"/>
      <c r="Z4304" s="6"/>
      <c r="AA4304" s="6"/>
      <c r="AB4304" s="6"/>
      <c r="AC4304" s="6"/>
      <c r="AD4304" s="6"/>
      <c r="AE4304" s="6"/>
      <c r="AF4304" s="6"/>
      <c r="AG4304" s="6"/>
      <c r="AH4304" s="6"/>
    </row>
    <row r="4305" spans="1:34" ht="12.75">
      <c r="A4305" s="14"/>
      <c r="B4305" s="6"/>
      <c r="C4305" s="14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  <c r="Y4305" s="6"/>
      <c r="Z4305" s="6"/>
      <c r="AA4305" s="6"/>
      <c r="AB4305" s="6"/>
      <c r="AC4305" s="6"/>
      <c r="AD4305" s="6"/>
      <c r="AE4305" s="6"/>
      <c r="AF4305" s="6"/>
      <c r="AG4305" s="6"/>
      <c r="AH4305" s="6"/>
    </row>
    <row r="4306" spans="1:34" ht="12.75">
      <c r="A4306" s="14"/>
      <c r="B4306" s="6"/>
      <c r="C4306" s="14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  <c r="Y4306" s="6"/>
      <c r="Z4306" s="6"/>
      <c r="AA4306" s="6"/>
      <c r="AB4306" s="6"/>
      <c r="AC4306" s="6"/>
      <c r="AD4306" s="6"/>
      <c r="AE4306" s="6"/>
      <c r="AF4306" s="6"/>
      <c r="AG4306" s="6"/>
      <c r="AH4306" s="6"/>
    </row>
    <row r="4307" spans="1:34" ht="12.75">
      <c r="A4307" s="14"/>
      <c r="B4307" s="6"/>
      <c r="C4307" s="14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  <c r="Y4307" s="6"/>
      <c r="Z4307" s="6"/>
      <c r="AA4307" s="6"/>
      <c r="AB4307" s="6"/>
      <c r="AC4307" s="6"/>
      <c r="AD4307" s="6"/>
      <c r="AE4307" s="6"/>
      <c r="AF4307" s="6"/>
      <c r="AG4307" s="6"/>
      <c r="AH4307" s="6"/>
    </row>
    <row r="4308" spans="1:34" ht="12.75">
      <c r="A4308" s="14"/>
      <c r="B4308" s="6"/>
      <c r="C4308" s="14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  <c r="Y4308" s="6"/>
      <c r="Z4308" s="6"/>
      <c r="AA4308" s="6"/>
      <c r="AB4308" s="6"/>
      <c r="AC4308" s="6"/>
      <c r="AD4308" s="6"/>
      <c r="AE4308" s="6"/>
      <c r="AF4308" s="6"/>
      <c r="AG4308" s="6"/>
      <c r="AH4308" s="6"/>
    </row>
    <row r="4309" spans="1:34" ht="12.75">
      <c r="A4309" s="14"/>
      <c r="B4309" s="6"/>
      <c r="C4309" s="14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  <c r="Y4309" s="6"/>
      <c r="Z4309" s="6"/>
      <c r="AA4309" s="6"/>
      <c r="AB4309" s="6"/>
      <c r="AC4309" s="6"/>
      <c r="AD4309" s="6"/>
      <c r="AE4309" s="6"/>
      <c r="AF4309" s="6"/>
      <c r="AG4309" s="6"/>
      <c r="AH4309" s="6"/>
    </row>
    <row r="4310" spans="1:34" ht="12.75">
      <c r="A4310" s="14"/>
      <c r="B4310" s="6"/>
      <c r="C4310" s="14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  <c r="Y4310" s="6"/>
      <c r="Z4310" s="6"/>
      <c r="AA4310" s="6"/>
      <c r="AB4310" s="6"/>
      <c r="AC4310" s="6"/>
      <c r="AD4310" s="6"/>
      <c r="AE4310" s="6"/>
      <c r="AF4310" s="6"/>
      <c r="AG4310" s="6"/>
      <c r="AH4310" s="6"/>
    </row>
    <row r="4311" spans="1:34" ht="12.75">
      <c r="A4311" s="14"/>
      <c r="B4311" s="6"/>
      <c r="C4311" s="14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  <c r="Y4311" s="6"/>
      <c r="Z4311" s="6"/>
      <c r="AA4311" s="6"/>
      <c r="AB4311" s="6"/>
      <c r="AC4311" s="6"/>
      <c r="AD4311" s="6"/>
      <c r="AE4311" s="6"/>
      <c r="AF4311" s="6"/>
      <c r="AG4311" s="6"/>
      <c r="AH4311" s="6"/>
    </row>
    <row r="4312" spans="1:34" ht="12.75">
      <c r="A4312" s="14"/>
      <c r="B4312" s="6"/>
      <c r="C4312" s="14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  <c r="Y4312" s="6"/>
      <c r="Z4312" s="6"/>
      <c r="AA4312" s="6"/>
      <c r="AB4312" s="6"/>
      <c r="AC4312" s="6"/>
      <c r="AD4312" s="6"/>
      <c r="AE4312" s="6"/>
      <c r="AF4312" s="6"/>
      <c r="AG4312" s="6"/>
      <c r="AH4312" s="6"/>
    </row>
    <row r="4313" spans="1:34" ht="12.75">
      <c r="A4313" s="14"/>
      <c r="B4313" s="6"/>
      <c r="C4313" s="14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  <c r="Y4313" s="6"/>
      <c r="Z4313" s="6"/>
      <c r="AA4313" s="6"/>
      <c r="AB4313" s="6"/>
      <c r="AC4313" s="6"/>
      <c r="AD4313" s="6"/>
      <c r="AE4313" s="6"/>
      <c r="AF4313" s="6"/>
      <c r="AG4313" s="6"/>
      <c r="AH4313" s="6"/>
    </row>
    <row r="4314" spans="1:34" ht="12.75">
      <c r="A4314" s="14"/>
      <c r="B4314" s="6"/>
      <c r="C4314" s="14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  <c r="Y4314" s="6"/>
      <c r="Z4314" s="6"/>
      <c r="AA4314" s="6"/>
      <c r="AB4314" s="6"/>
      <c r="AC4314" s="6"/>
      <c r="AD4314" s="6"/>
      <c r="AE4314" s="6"/>
      <c r="AF4314" s="6"/>
      <c r="AG4314" s="6"/>
      <c r="AH4314" s="6"/>
    </row>
    <row r="4315" spans="1:34" ht="12.75">
      <c r="A4315" s="14"/>
      <c r="B4315" s="6"/>
      <c r="C4315" s="14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  <c r="Y4315" s="6"/>
      <c r="Z4315" s="6"/>
      <c r="AA4315" s="6"/>
      <c r="AB4315" s="6"/>
      <c r="AC4315" s="6"/>
      <c r="AD4315" s="6"/>
      <c r="AE4315" s="6"/>
      <c r="AF4315" s="6"/>
      <c r="AG4315" s="6"/>
      <c r="AH4315" s="6"/>
    </row>
    <row r="4316" spans="1:34" ht="12.75">
      <c r="A4316" s="14"/>
      <c r="B4316" s="6"/>
      <c r="C4316" s="14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  <c r="Y4316" s="6"/>
      <c r="Z4316" s="6"/>
      <c r="AA4316" s="6"/>
      <c r="AB4316" s="6"/>
      <c r="AC4316" s="6"/>
      <c r="AD4316" s="6"/>
      <c r="AE4316" s="6"/>
      <c r="AF4316" s="6"/>
      <c r="AG4316" s="6"/>
      <c r="AH4316" s="6"/>
    </row>
    <row r="4317" spans="1:34" ht="12.75">
      <c r="A4317" s="14"/>
      <c r="B4317" s="6"/>
      <c r="C4317" s="14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  <c r="Y4317" s="6"/>
      <c r="Z4317" s="6"/>
      <c r="AA4317" s="6"/>
      <c r="AB4317" s="6"/>
      <c r="AC4317" s="6"/>
      <c r="AD4317" s="6"/>
      <c r="AE4317" s="6"/>
      <c r="AF4317" s="6"/>
      <c r="AG4317" s="6"/>
      <c r="AH4317" s="6"/>
    </row>
    <row r="4318" spans="1:34" ht="12.75">
      <c r="A4318" s="14"/>
      <c r="B4318" s="6"/>
      <c r="C4318" s="14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  <c r="Y4318" s="6"/>
      <c r="Z4318" s="6"/>
      <c r="AA4318" s="6"/>
      <c r="AB4318" s="6"/>
      <c r="AC4318" s="6"/>
      <c r="AD4318" s="6"/>
      <c r="AE4318" s="6"/>
      <c r="AF4318" s="6"/>
      <c r="AG4318" s="6"/>
      <c r="AH4318" s="6"/>
    </row>
    <row r="4319" spans="1:34" ht="12.75">
      <c r="A4319" s="14"/>
      <c r="B4319" s="6"/>
      <c r="C4319" s="14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  <c r="Y4319" s="6"/>
      <c r="Z4319" s="6"/>
      <c r="AA4319" s="6"/>
      <c r="AB4319" s="6"/>
      <c r="AC4319" s="6"/>
      <c r="AD4319" s="6"/>
      <c r="AE4319" s="6"/>
      <c r="AF4319" s="6"/>
      <c r="AG4319" s="6"/>
      <c r="AH4319" s="6"/>
    </row>
    <row r="4320" spans="1:34" ht="12.75">
      <c r="A4320" s="14"/>
      <c r="B4320" s="6"/>
      <c r="C4320" s="14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  <c r="Y4320" s="6"/>
      <c r="Z4320" s="6"/>
      <c r="AA4320" s="6"/>
      <c r="AB4320" s="6"/>
      <c r="AC4320" s="6"/>
      <c r="AD4320" s="6"/>
      <c r="AE4320" s="6"/>
      <c r="AF4320" s="6"/>
      <c r="AG4320" s="6"/>
      <c r="AH4320" s="6"/>
    </row>
    <row r="4321" spans="1:34" ht="12.75">
      <c r="A4321" s="14"/>
      <c r="B4321" s="6"/>
      <c r="C4321" s="14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  <c r="Y4321" s="6"/>
      <c r="Z4321" s="6"/>
      <c r="AA4321" s="6"/>
      <c r="AB4321" s="6"/>
      <c r="AC4321" s="6"/>
      <c r="AD4321" s="6"/>
      <c r="AE4321" s="6"/>
      <c r="AF4321" s="6"/>
      <c r="AG4321" s="6"/>
      <c r="AH4321" s="6"/>
    </row>
    <row r="4322" spans="1:34" ht="12.75">
      <c r="A4322" s="14"/>
      <c r="B4322" s="6"/>
      <c r="C4322" s="14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  <c r="Y4322" s="6"/>
      <c r="Z4322" s="6"/>
      <c r="AA4322" s="6"/>
      <c r="AB4322" s="6"/>
      <c r="AC4322" s="6"/>
      <c r="AD4322" s="6"/>
      <c r="AE4322" s="6"/>
      <c r="AF4322" s="6"/>
      <c r="AG4322" s="6"/>
      <c r="AH4322" s="6"/>
    </row>
    <row r="4323" spans="1:34" ht="12.75">
      <c r="A4323" s="14"/>
      <c r="B4323" s="6"/>
      <c r="C4323" s="14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  <c r="Y4323" s="6"/>
      <c r="Z4323" s="6"/>
      <c r="AA4323" s="6"/>
      <c r="AB4323" s="6"/>
      <c r="AC4323" s="6"/>
      <c r="AD4323" s="6"/>
      <c r="AE4323" s="6"/>
      <c r="AF4323" s="6"/>
      <c r="AG4323" s="6"/>
      <c r="AH4323" s="6"/>
    </row>
    <row r="4324" spans="1:34" ht="12.75">
      <c r="A4324" s="14"/>
      <c r="B4324" s="6"/>
      <c r="C4324" s="14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  <c r="Y4324" s="6"/>
      <c r="Z4324" s="6"/>
      <c r="AA4324" s="6"/>
      <c r="AB4324" s="6"/>
      <c r="AC4324" s="6"/>
      <c r="AD4324" s="6"/>
      <c r="AE4324" s="6"/>
      <c r="AF4324" s="6"/>
      <c r="AG4324" s="6"/>
      <c r="AH4324" s="6"/>
    </row>
    <row r="4325" spans="1:34" ht="12.75">
      <c r="A4325" s="14"/>
      <c r="B4325" s="6"/>
      <c r="C4325" s="14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  <c r="Y4325" s="6"/>
      <c r="Z4325" s="6"/>
      <c r="AA4325" s="6"/>
      <c r="AB4325" s="6"/>
      <c r="AC4325" s="6"/>
      <c r="AD4325" s="6"/>
      <c r="AE4325" s="6"/>
      <c r="AF4325" s="6"/>
      <c r="AG4325" s="6"/>
      <c r="AH4325" s="6"/>
    </row>
    <row r="4326" spans="1:34" ht="12.75">
      <c r="A4326" s="14"/>
      <c r="B4326" s="6"/>
      <c r="C4326" s="14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  <c r="Y4326" s="6"/>
      <c r="Z4326" s="6"/>
      <c r="AA4326" s="6"/>
      <c r="AB4326" s="6"/>
      <c r="AC4326" s="6"/>
      <c r="AD4326" s="6"/>
      <c r="AE4326" s="6"/>
      <c r="AF4326" s="6"/>
      <c r="AG4326" s="6"/>
      <c r="AH4326" s="6"/>
    </row>
    <row r="4327" spans="1:34" ht="12.75">
      <c r="A4327" s="14"/>
      <c r="B4327" s="6"/>
      <c r="C4327" s="14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  <c r="Y4327" s="6"/>
      <c r="Z4327" s="6"/>
      <c r="AA4327" s="6"/>
      <c r="AB4327" s="6"/>
      <c r="AC4327" s="6"/>
      <c r="AD4327" s="6"/>
      <c r="AE4327" s="6"/>
      <c r="AF4327" s="6"/>
      <c r="AG4327" s="6"/>
      <c r="AH4327" s="6"/>
    </row>
    <row r="4328" spans="1:34" ht="12.75">
      <c r="A4328" s="14"/>
      <c r="B4328" s="6"/>
      <c r="C4328" s="14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  <c r="Y4328" s="6"/>
      <c r="Z4328" s="6"/>
      <c r="AA4328" s="6"/>
      <c r="AB4328" s="6"/>
      <c r="AC4328" s="6"/>
      <c r="AD4328" s="6"/>
      <c r="AE4328" s="6"/>
      <c r="AF4328" s="6"/>
      <c r="AG4328" s="6"/>
      <c r="AH4328" s="6"/>
    </row>
    <row r="4329" spans="1:34" ht="12.75">
      <c r="A4329" s="14"/>
      <c r="B4329" s="6"/>
      <c r="C4329" s="14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  <c r="Y4329" s="6"/>
      <c r="Z4329" s="6"/>
      <c r="AA4329" s="6"/>
      <c r="AB4329" s="6"/>
      <c r="AC4329" s="6"/>
      <c r="AD4329" s="6"/>
      <c r="AE4329" s="6"/>
      <c r="AF4329" s="6"/>
      <c r="AG4329" s="6"/>
      <c r="AH4329" s="6"/>
    </row>
    <row r="4330" spans="1:34" ht="12.75">
      <c r="A4330" s="14"/>
      <c r="B4330" s="6"/>
      <c r="C4330" s="14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  <c r="Y4330" s="6"/>
      <c r="Z4330" s="6"/>
      <c r="AA4330" s="6"/>
      <c r="AB4330" s="6"/>
      <c r="AC4330" s="6"/>
      <c r="AD4330" s="6"/>
      <c r="AE4330" s="6"/>
      <c r="AF4330" s="6"/>
      <c r="AG4330" s="6"/>
      <c r="AH4330" s="6"/>
    </row>
    <row r="4331" spans="1:34" ht="12.75">
      <c r="A4331" s="14"/>
      <c r="B4331" s="6"/>
      <c r="C4331" s="14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  <c r="Y4331" s="6"/>
      <c r="Z4331" s="6"/>
      <c r="AA4331" s="6"/>
      <c r="AB4331" s="6"/>
      <c r="AC4331" s="6"/>
      <c r="AD4331" s="6"/>
      <c r="AE4331" s="6"/>
      <c r="AF4331" s="6"/>
      <c r="AG4331" s="6"/>
      <c r="AH4331" s="6"/>
    </row>
    <row r="4332" spans="1:34" ht="12.75">
      <c r="A4332" s="14"/>
      <c r="B4332" s="6"/>
      <c r="C4332" s="14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  <c r="Y4332" s="6"/>
      <c r="Z4332" s="6"/>
      <c r="AA4332" s="6"/>
      <c r="AB4332" s="6"/>
      <c r="AC4332" s="6"/>
      <c r="AD4332" s="6"/>
      <c r="AE4332" s="6"/>
      <c r="AF4332" s="6"/>
      <c r="AG4332" s="6"/>
      <c r="AH4332" s="6"/>
    </row>
    <row r="4333" spans="1:34" ht="12.75">
      <c r="A4333" s="14"/>
      <c r="B4333" s="6"/>
      <c r="C4333" s="14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  <c r="Y4333" s="6"/>
      <c r="Z4333" s="6"/>
      <c r="AA4333" s="6"/>
      <c r="AB4333" s="6"/>
      <c r="AC4333" s="6"/>
      <c r="AD4333" s="6"/>
      <c r="AE4333" s="6"/>
      <c r="AF4333" s="6"/>
      <c r="AG4333" s="6"/>
      <c r="AH4333" s="6"/>
    </row>
    <row r="4334" spans="1:34" ht="12.75">
      <c r="A4334" s="14"/>
      <c r="B4334" s="6"/>
      <c r="C4334" s="14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  <c r="Y4334" s="6"/>
      <c r="Z4334" s="6"/>
      <c r="AA4334" s="6"/>
      <c r="AB4334" s="6"/>
      <c r="AC4334" s="6"/>
      <c r="AD4334" s="6"/>
      <c r="AE4334" s="6"/>
      <c r="AF4334" s="6"/>
      <c r="AG4334" s="6"/>
      <c r="AH4334" s="6"/>
    </row>
    <row r="4335" spans="1:34" ht="12.75">
      <c r="A4335" s="14"/>
      <c r="B4335" s="6"/>
      <c r="C4335" s="14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  <c r="Y4335" s="6"/>
      <c r="Z4335" s="6"/>
      <c r="AA4335" s="6"/>
      <c r="AB4335" s="6"/>
      <c r="AC4335" s="6"/>
      <c r="AD4335" s="6"/>
      <c r="AE4335" s="6"/>
      <c r="AF4335" s="6"/>
      <c r="AG4335" s="6"/>
      <c r="AH4335" s="6"/>
    </row>
    <row r="4336" spans="1:34" ht="12.75">
      <c r="A4336" s="14"/>
      <c r="B4336" s="6"/>
      <c r="C4336" s="14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  <c r="Y4336" s="6"/>
      <c r="Z4336" s="6"/>
      <c r="AA4336" s="6"/>
      <c r="AB4336" s="6"/>
      <c r="AC4336" s="6"/>
      <c r="AD4336" s="6"/>
      <c r="AE4336" s="6"/>
      <c r="AF4336" s="6"/>
      <c r="AG4336" s="6"/>
      <c r="AH4336" s="6"/>
    </row>
    <row r="4337" spans="1:34" ht="12.75">
      <c r="A4337" s="14"/>
      <c r="B4337" s="6"/>
      <c r="C4337" s="14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  <c r="Y4337" s="6"/>
      <c r="Z4337" s="6"/>
      <c r="AA4337" s="6"/>
      <c r="AB4337" s="6"/>
      <c r="AC4337" s="6"/>
      <c r="AD4337" s="6"/>
      <c r="AE4337" s="6"/>
      <c r="AF4337" s="6"/>
      <c r="AG4337" s="6"/>
      <c r="AH4337" s="6"/>
    </row>
    <row r="4338" spans="1:34" ht="12.75">
      <c r="A4338" s="14"/>
      <c r="B4338" s="6"/>
      <c r="C4338" s="14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  <c r="Y4338" s="6"/>
      <c r="Z4338" s="6"/>
      <c r="AA4338" s="6"/>
      <c r="AB4338" s="6"/>
      <c r="AC4338" s="6"/>
      <c r="AD4338" s="6"/>
      <c r="AE4338" s="6"/>
      <c r="AF4338" s="6"/>
      <c r="AG4338" s="6"/>
      <c r="AH4338" s="6"/>
    </row>
    <row r="4339" spans="1:34" ht="12.75">
      <c r="A4339" s="14"/>
      <c r="B4339" s="6"/>
      <c r="C4339" s="14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  <c r="Y4339" s="6"/>
      <c r="Z4339" s="6"/>
      <c r="AA4339" s="6"/>
      <c r="AB4339" s="6"/>
      <c r="AC4339" s="6"/>
      <c r="AD4339" s="6"/>
      <c r="AE4339" s="6"/>
      <c r="AF4339" s="6"/>
      <c r="AG4339" s="6"/>
      <c r="AH4339" s="6"/>
    </row>
    <row r="4340" spans="1:34" ht="12.75">
      <c r="A4340" s="14"/>
      <c r="B4340" s="6"/>
      <c r="C4340" s="14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  <c r="Y4340" s="6"/>
      <c r="Z4340" s="6"/>
      <c r="AA4340" s="6"/>
      <c r="AB4340" s="6"/>
      <c r="AC4340" s="6"/>
      <c r="AD4340" s="6"/>
      <c r="AE4340" s="6"/>
      <c r="AF4340" s="6"/>
      <c r="AG4340" s="6"/>
      <c r="AH4340" s="6"/>
    </row>
    <row r="4341" spans="1:34" ht="12.75">
      <c r="A4341" s="14"/>
      <c r="B4341" s="6"/>
      <c r="C4341" s="14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  <c r="Y4341" s="6"/>
      <c r="Z4341" s="6"/>
      <c r="AA4341" s="6"/>
      <c r="AB4341" s="6"/>
      <c r="AC4341" s="6"/>
      <c r="AD4341" s="6"/>
      <c r="AE4341" s="6"/>
      <c r="AF4341" s="6"/>
      <c r="AG4341" s="6"/>
      <c r="AH4341" s="6"/>
    </row>
    <row r="4342" spans="1:34" ht="12.75">
      <c r="A4342" s="14"/>
      <c r="B4342" s="6"/>
      <c r="C4342" s="14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  <c r="Y4342" s="6"/>
      <c r="Z4342" s="6"/>
      <c r="AA4342" s="6"/>
      <c r="AB4342" s="6"/>
      <c r="AC4342" s="6"/>
      <c r="AD4342" s="6"/>
      <c r="AE4342" s="6"/>
      <c r="AF4342" s="6"/>
      <c r="AG4342" s="6"/>
      <c r="AH4342" s="6"/>
    </row>
    <row r="4343" spans="1:34" ht="12.75">
      <c r="A4343" s="14"/>
      <c r="B4343" s="6"/>
      <c r="C4343" s="14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  <c r="Y4343" s="6"/>
      <c r="Z4343" s="6"/>
      <c r="AA4343" s="6"/>
      <c r="AB4343" s="6"/>
      <c r="AC4343" s="6"/>
      <c r="AD4343" s="6"/>
      <c r="AE4343" s="6"/>
      <c r="AF4343" s="6"/>
      <c r="AG4343" s="6"/>
      <c r="AH4343" s="6"/>
    </row>
    <row r="4344" spans="1:34" ht="12.75">
      <c r="A4344" s="14"/>
      <c r="B4344" s="6"/>
      <c r="C4344" s="14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  <c r="Y4344" s="6"/>
      <c r="Z4344" s="6"/>
      <c r="AA4344" s="6"/>
      <c r="AB4344" s="6"/>
      <c r="AC4344" s="6"/>
      <c r="AD4344" s="6"/>
      <c r="AE4344" s="6"/>
      <c r="AF4344" s="6"/>
      <c r="AG4344" s="6"/>
      <c r="AH4344" s="6"/>
    </row>
    <row r="4345" spans="1:34" ht="12.75">
      <c r="A4345" s="14"/>
      <c r="B4345" s="6"/>
      <c r="C4345" s="14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  <c r="Y4345" s="6"/>
      <c r="Z4345" s="6"/>
      <c r="AA4345" s="6"/>
      <c r="AB4345" s="6"/>
      <c r="AC4345" s="6"/>
      <c r="AD4345" s="6"/>
      <c r="AE4345" s="6"/>
      <c r="AF4345" s="6"/>
      <c r="AG4345" s="6"/>
      <c r="AH4345" s="6"/>
    </row>
    <row r="4346" spans="1:34" ht="12.75">
      <c r="A4346" s="14"/>
      <c r="B4346" s="6"/>
      <c r="C4346" s="14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  <c r="Y4346" s="6"/>
      <c r="Z4346" s="6"/>
      <c r="AA4346" s="6"/>
      <c r="AB4346" s="6"/>
      <c r="AC4346" s="6"/>
      <c r="AD4346" s="6"/>
      <c r="AE4346" s="6"/>
      <c r="AF4346" s="6"/>
      <c r="AG4346" s="6"/>
      <c r="AH4346" s="6"/>
    </row>
    <row r="4347" spans="1:34" ht="12.75">
      <c r="A4347" s="14"/>
      <c r="B4347" s="6"/>
      <c r="C4347" s="14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  <c r="Y4347" s="6"/>
      <c r="Z4347" s="6"/>
      <c r="AA4347" s="6"/>
      <c r="AB4347" s="6"/>
      <c r="AC4347" s="6"/>
      <c r="AD4347" s="6"/>
      <c r="AE4347" s="6"/>
      <c r="AF4347" s="6"/>
      <c r="AG4347" s="6"/>
      <c r="AH4347" s="6"/>
    </row>
    <row r="4348" spans="1:34" ht="12.75">
      <c r="A4348" s="14"/>
      <c r="B4348" s="6"/>
      <c r="C4348" s="14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  <c r="Y4348" s="6"/>
      <c r="Z4348" s="6"/>
      <c r="AA4348" s="6"/>
      <c r="AB4348" s="6"/>
      <c r="AC4348" s="6"/>
      <c r="AD4348" s="6"/>
      <c r="AE4348" s="6"/>
      <c r="AF4348" s="6"/>
      <c r="AG4348" s="6"/>
      <c r="AH4348" s="6"/>
    </row>
    <row r="4349" spans="1:34" ht="12.75">
      <c r="A4349" s="14"/>
      <c r="B4349" s="6"/>
      <c r="C4349" s="14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  <c r="Y4349" s="6"/>
      <c r="Z4349" s="6"/>
      <c r="AA4349" s="6"/>
      <c r="AB4349" s="6"/>
      <c r="AC4349" s="6"/>
      <c r="AD4349" s="6"/>
      <c r="AE4349" s="6"/>
      <c r="AF4349" s="6"/>
      <c r="AG4349" s="6"/>
      <c r="AH4349" s="6"/>
    </row>
    <row r="4350" spans="1:34" ht="12.75">
      <c r="A4350" s="14"/>
      <c r="B4350" s="6"/>
      <c r="C4350" s="14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  <c r="Y4350" s="6"/>
      <c r="Z4350" s="6"/>
      <c r="AA4350" s="6"/>
      <c r="AB4350" s="6"/>
      <c r="AC4350" s="6"/>
      <c r="AD4350" s="6"/>
      <c r="AE4350" s="6"/>
      <c r="AF4350" s="6"/>
      <c r="AG4350" s="6"/>
      <c r="AH4350" s="6"/>
    </row>
    <row r="4351" spans="1:34" ht="12.75">
      <c r="A4351" s="14"/>
      <c r="B4351" s="6"/>
      <c r="C4351" s="14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  <c r="Y4351" s="6"/>
      <c r="Z4351" s="6"/>
      <c r="AA4351" s="6"/>
      <c r="AB4351" s="6"/>
      <c r="AC4351" s="6"/>
      <c r="AD4351" s="6"/>
      <c r="AE4351" s="6"/>
      <c r="AF4351" s="6"/>
      <c r="AG4351" s="6"/>
      <c r="AH4351" s="6"/>
    </row>
    <row r="4352" spans="1:34" ht="12.75">
      <c r="A4352" s="14"/>
      <c r="B4352" s="6"/>
      <c r="C4352" s="14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  <c r="Y4352" s="6"/>
      <c r="Z4352" s="6"/>
      <c r="AA4352" s="6"/>
      <c r="AB4352" s="6"/>
      <c r="AC4352" s="6"/>
      <c r="AD4352" s="6"/>
      <c r="AE4352" s="6"/>
      <c r="AF4352" s="6"/>
      <c r="AG4352" s="6"/>
      <c r="AH4352" s="6"/>
    </row>
    <row r="4353" spans="1:34" ht="12.75">
      <c r="A4353" s="14"/>
      <c r="B4353" s="6"/>
      <c r="C4353" s="14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  <c r="Y4353" s="6"/>
      <c r="Z4353" s="6"/>
      <c r="AA4353" s="6"/>
      <c r="AB4353" s="6"/>
      <c r="AC4353" s="6"/>
      <c r="AD4353" s="6"/>
      <c r="AE4353" s="6"/>
      <c r="AF4353" s="6"/>
      <c r="AG4353" s="6"/>
      <c r="AH4353" s="6"/>
    </row>
    <row r="4354" spans="1:34" ht="12.75">
      <c r="A4354" s="14"/>
      <c r="B4354" s="6"/>
      <c r="C4354" s="14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  <c r="Y4354" s="6"/>
      <c r="Z4354" s="6"/>
      <c r="AA4354" s="6"/>
      <c r="AB4354" s="6"/>
      <c r="AC4354" s="6"/>
      <c r="AD4354" s="6"/>
      <c r="AE4354" s="6"/>
      <c r="AF4354" s="6"/>
      <c r="AG4354" s="6"/>
      <c r="AH4354" s="6"/>
    </row>
    <row r="4355" spans="1:34" ht="12.75">
      <c r="A4355" s="14"/>
      <c r="B4355" s="6"/>
      <c r="C4355" s="14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  <c r="Y4355" s="6"/>
      <c r="Z4355" s="6"/>
      <c r="AA4355" s="6"/>
      <c r="AB4355" s="6"/>
      <c r="AC4355" s="6"/>
      <c r="AD4355" s="6"/>
      <c r="AE4355" s="6"/>
      <c r="AF4355" s="6"/>
      <c r="AG4355" s="6"/>
      <c r="AH4355" s="6"/>
    </row>
    <row r="4356" spans="1:34" ht="12.75">
      <c r="A4356" s="14"/>
      <c r="B4356" s="6"/>
      <c r="C4356" s="14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  <c r="Y4356" s="6"/>
      <c r="Z4356" s="6"/>
      <c r="AA4356" s="6"/>
      <c r="AB4356" s="6"/>
      <c r="AC4356" s="6"/>
      <c r="AD4356" s="6"/>
      <c r="AE4356" s="6"/>
      <c r="AF4356" s="6"/>
      <c r="AG4356" s="6"/>
      <c r="AH4356" s="6"/>
    </row>
    <row r="4357" spans="1:34" ht="12.75">
      <c r="A4357" s="14"/>
      <c r="B4357" s="6"/>
      <c r="C4357" s="14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  <c r="Y4357" s="6"/>
      <c r="Z4357" s="6"/>
      <c r="AA4357" s="6"/>
      <c r="AB4357" s="6"/>
      <c r="AC4357" s="6"/>
      <c r="AD4357" s="6"/>
      <c r="AE4357" s="6"/>
      <c r="AF4357" s="6"/>
      <c r="AG4357" s="6"/>
      <c r="AH4357" s="6"/>
    </row>
    <row r="4358" spans="1:34" ht="12.75">
      <c r="A4358" s="14"/>
      <c r="B4358" s="6"/>
      <c r="C4358" s="14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  <c r="Y4358" s="6"/>
      <c r="Z4358" s="6"/>
      <c r="AA4358" s="6"/>
      <c r="AB4358" s="6"/>
      <c r="AC4358" s="6"/>
      <c r="AD4358" s="6"/>
      <c r="AE4358" s="6"/>
      <c r="AF4358" s="6"/>
      <c r="AG4358" s="6"/>
      <c r="AH4358" s="6"/>
    </row>
    <row r="4359" spans="1:34" ht="12.75">
      <c r="A4359" s="14"/>
      <c r="B4359" s="6"/>
      <c r="C4359" s="14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  <c r="Y4359" s="6"/>
      <c r="Z4359" s="6"/>
      <c r="AA4359" s="6"/>
      <c r="AB4359" s="6"/>
      <c r="AC4359" s="6"/>
      <c r="AD4359" s="6"/>
      <c r="AE4359" s="6"/>
      <c r="AF4359" s="6"/>
      <c r="AG4359" s="6"/>
      <c r="AH4359" s="6"/>
    </row>
    <row r="4360" spans="1:34" ht="12.75">
      <c r="A4360" s="14"/>
      <c r="B4360" s="6"/>
      <c r="C4360" s="14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  <c r="Y4360" s="6"/>
      <c r="Z4360" s="6"/>
      <c r="AA4360" s="6"/>
      <c r="AB4360" s="6"/>
      <c r="AC4360" s="6"/>
      <c r="AD4360" s="6"/>
      <c r="AE4360" s="6"/>
      <c r="AF4360" s="6"/>
      <c r="AG4360" s="6"/>
      <c r="AH4360" s="6"/>
    </row>
    <row r="4361" spans="1:34" ht="12.75">
      <c r="A4361" s="14"/>
      <c r="B4361" s="6"/>
      <c r="C4361" s="14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  <c r="Y4361" s="6"/>
      <c r="Z4361" s="6"/>
      <c r="AA4361" s="6"/>
      <c r="AB4361" s="6"/>
      <c r="AC4361" s="6"/>
      <c r="AD4361" s="6"/>
      <c r="AE4361" s="6"/>
      <c r="AF4361" s="6"/>
      <c r="AG4361" s="6"/>
      <c r="AH4361" s="6"/>
    </row>
    <row r="4362" spans="1:34" ht="12.75">
      <c r="A4362" s="14"/>
      <c r="B4362" s="6"/>
      <c r="C4362" s="14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  <c r="Y4362" s="6"/>
      <c r="Z4362" s="6"/>
      <c r="AA4362" s="6"/>
      <c r="AB4362" s="6"/>
      <c r="AC4362" s="6"/>
      <c r="AD4362" s="6"/>
      <c r="AE4362" s="6"/>
      <c r="AF4362" s="6"/>
      <c r="AG4362" s="6"/>
      <c r="AH4362" s="6"/>
    </row>
    <row r="4363" spans="1:34" ht="12.75">
      <c r="A4363" s="14"/>
      <c r="B4363" s="6"/>
      <c r="C4363" s="14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  <c r="Y4363" s="6"/>
      <c r="Z4363" s="6"/>
      <c r="AA4363" s="6"/>
      <c r="AB4363" s="6"/>
      <c r="AC4363" s="6"/>
      <c r="AD4363" s="6"/>
      <c r="AE4363" s="6"/>
      <c r="AF4363" s="6"/>
      <c r="AG4363" s="6"/>
      <c r="AH4363" s="6"/>
    </row>
    <row r="4364" spans="1:34" ht="12.75">
      <c r="A4364" s="14"/>
      <c r="B4364" s="6"/>
      <c r="C4364" s="14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  <c r="Y4364" s="6"/>
      <c r="Z4364" s="6"/>
      <c r="AA4364" s="6"/>
      <c r="AB4364" s="6"/>
      <c r="AC4364" s="6"/>
      <c r="AD4364" s="6"/>
      <c r="AE4364" s="6"/>
      <c r="AF4364" s="6"/>
      <c r="AG4364" s="6"/>
      <c r="AH4364" s="6"/>
    </row>
    <row r="4365" spans="1:34" ht="12.75">
      <c r="A4365" s="14"/>
      <c r="B4365" s="6"/>
      <c r="C4365" s="14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  <c r="Y4365" s="6"/>
      <c r="Z4365" s="6"/>
      <c r="AA4365" s="6"/>
      <c r="AB4365" s="6"/>
      <c r="AC4365" s="6"/>
      <c r="AD4365" s="6"/>
      <c r="AE4365" s="6"/>
      <c r="AF4365" s="6"/>
      <c r="AG4365" s="6"/>
      <c r="AH4365" s="6"/>
    </row>
    <row r="4366" spans="1:34" ht="12.75">
      <c r="A4366" s="14"/>
      <c r="B4366" s="6"/>
      <c r="C4366" s="14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  <c r="Y4366" s="6"/>
      <c r="Z4366" s="6"/>
      <c r="AA4366" s="6"/>
      <c r="AB4366" s="6"/>
      <c r="AC4366" s="6"/>
      <c r="AD4366" s="6"/>
      <c r="AE4366" s="6"/>
      <c r="AF4366" s="6"/>
      <c r="AG4366" s="6"/>
      <c r="AH4366" s="6"/>
    </row>
    <row r="4367" spans="1:34" ht="12.75">
      <c r="A4367" s="14"/>
      <c r="B4367" s="6"/>
      <c r="C4367" s="14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  <c r="Y4367" s="6"/>
      <c r="Z4367" s="6"/>
      <c r="AA4367" s="6"/>
      <c r="AB4367" s="6"/>
      <c r="AC4367" s="6"/>
      <c r="AD4367" s="6"/>
      <c r="AE4367" s="6"/>
      <c r="AF4367" s="6"/>
      <c r="AG4367" s="6"/>
      <c r="AH4367" s="6"/>
    </row>
    <row r="4368" spans="1:34" ht="12.75">
      <c r="A4368" s="14"/>
      <c r="B4368" s="6"/>
      <c r="C4368" s="14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  <c r="Y4368" s="6"/>
      <c r="Z4368" s="6"/>
      <c r="AA4368" s="6"/>
      <c r="AB4368" s="6"/>
      <c r="AC4368" s="6"/>
      <c r="AD4368" s="6"/>
      <c r="AE4368" s="6"/>
      <c r="AF4368" s="6"/>
      <c r="AG4368" s="6"/>
      <c r="AH4368" s="6"/>
    </row>
    <row r="4369" spans="1:34" ht="12.75">
      <c r="A4369" s="14"/>
      <c r="B4369" s="6"/>
      <c r="C4369" s="14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  <c r="Y4369" s="6"/>
      <c r="Z4369" s="6"/>
      <c r="AA4369" s="6"/>
      <c r="AB4369" s="6"/>
      <c r="AC4369" s="6"/>
      <c r="AD4369" s="6"/>
      <c r="AE4369" s="6"/>
      <c r="AF4369" s="6"/>
      <c r="AG4369" s="6"/>
      <c r="AH4369" s="6"/>
    </row>
    <row r="4370" spans="1:34" ht="12.75">
      <c r="A4370" s="14"/>
      <c r="B4370" s="6"/>
      <c r="C4370" s="14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  <c r="Y4370" s="6"/>
      <c r="Z4370" s="6"/>
      <c r="AA4370" s="6"/>
      <c r="AB4370" s="6"/>
      <c r="AC4370" s="6"/>
      <c r="AD4370" s="6"/>
      <c r="AE4370" s="6"/>
      <c r="AF4370" s="6"/>
      <c r="AG4370" s="6"/>
      <c r="AH4370" s="6"/>
    </row>
    <row r="4371" spans="1:34" ht="12.75">
      <c r="A4371" s="14"/>
      <c r="B4371" s="6"/>
      <c r="C4371" s="14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  <c r="Y4371" s="6"/>
      <c r="Z4371" s="6"/>
      <c r="AA4371" s="6"/>
      <c r="AB4371" s="6"/>
      <c r="AC4371" s="6"/>
      <c r="AD4371" s="6"/>
      <c r="AE4371" s="6"/>
      <c r="AF4371" s="6"/>
      <c r="AG4371" s="6"/>
      <c r="AH4371" s="6"/>
    </row>
    <row r="4372" spans="1:34" ht="12.75">
      <c r="A4372" s="14"/>
      <c r="B4372" s="6"/>
      <c r="C4372" s="14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  <c r="Y4372" s="6"/>
      <c r="Z4372" s="6"/>
      <c r="AA4372" s="6"/>
      <c r="AB4372" s="6"/>
      <c r="AC4372" s="6"/>
      <c r="AD4372" s="6"/>
      <c r="AE4372" s="6"/>
      <c r="AF4372" s="6"/>
      <c r="AG4372" s="6"/>
      <c r="AH4372" s="6"/>
    </row>
    <row r="4373" spans="1:34" ht="12.75">
      <c r="A4373" s="14"/>
      <c r="B4373" s="6"/>
      <c r="C4373" s="14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  <c r="Y4373" s="6"/>
      <c r="Z4373" s="6"/>
      <c r="AA4373" s="6"/>
      <c r="AB4373" s="6"/>
      <c r="AC4373" s="6"/>
      <c r="AD4373" s="6"/>
      <c r="AE4373" s="6"/>
      <c r="AF4373" s="6"/>
      <c r="AG4373" s="6"/>
      <c r="AH4373" s="6"/>
    </row>
    <row r="4374" spans="1:34" ht="12.75">
      <c r="A4374" s="14"/>
      <c r="B4374" s="6"/>
      <c r="C4374" s="14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  <c r="Y4374" s="6"/>
      <c r="Z4374" s="6"/>
      <c r="AA4374" s="6"/>
      <c r="AB4374" s="6"/>
      <c r="AC4374" s="6"/>
      <c r="AD4374" s="6"/>
      <c r="AE4374" s="6"/>
      <c r="AF4374" s="6"/>
      <c r="AG4374" s="6"/>
      <c r="AH4374" s="6"/>
    </row>
    <row r="4375" spans="1:34" ht="12.75">
      <c r="A4375" s="14"/>
      <c r="B4375" s="6"/>
      <c r="C4375" s="14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  <c r="Y4375" s="6"/>
      <c r="Z4375" s="6"/>
      <c r="AA4375" s="6"/>
      <c r="AB4375" s="6"/>
      <c r="AC4375" s="6"/>
      <c r="AD4375" s="6"/>
      <c r="AE4375" s="6"/>
      <c r="AF4375" s="6"/>
      <c r="AG4375" s="6"/>
      <c r="AH4375" s="6"/>
    </row>
    <row r="4376" spans="1:34" ht="12.75">
      <c r="A4376" s="14"/>
      <c r="B4376" s="6"/>
      <c r="C4376" s="14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  <c r="Y4376" s="6"/>
      <c r="Z4376" s="6"/>
      <c r="AA4376" s="6"/>
      <c r="AB4376" s="6"/>
      <c r="AC4376" s="6"/>
      <c r="AD4376" s="6"/>
      <c r="AE4376" s="6"/>
      <c r="AF4376" s="6"/>
      <c r="AG4376" s="6"/>
      <c r="AH4376" s="6"/>
    </row>
    <row r="4377" spans="1:34" ht="12.75">
      <c r="A4377" s="14"/>
      <c r="B4377" s="6"/>
      <c r="C4377" s="14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  <c r="Y4377" s="6"/>
      <c r="Z4377" s="6"/>
      <c r="AA4377" s="6"/>
      <c r="AB4377" s="6"/>
      <c r="AC4377" s="6"/>
      <c r="AD4377" s="6"/>
      <c r="AE4377" s="6"/>
      <c r="AF4377" s="6"/>
      <c r="AG4377" s="6"/>
      <c r="AH4377" s="6"/>
    </row>
    <row r="4378" spans="1:34" ht="12.75">
      <c r="A4378" s="14"/>
      <c r="B4378" s="6"/>
      <c r="C4378" s="14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  <c r="Y4378" s="6"/>
      <c r="Z4378" s="6"/>
      <c r="AA4378" s="6"/>
      <c r="AB4378" s="6"/>
      <c r="AC4378" s="6"/>
      <c r="AD4378" s="6"/>
      <c r="AE4378" s="6"/>
      <c r="AF4378" s="6"/>
      <c r="AG4378" s="6"/>
      <c r="AH4378" s="6"/>
    </row>
    <row r="4379" spans="1:34" ht="12.75">
      <c r="A4379" s="14"/>
      <c r="B4379" s="6"/>
      <c r="C4379" s="14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  <c r="Y4379" s="6"/>
      <c r="Z4379" s="6"/>
      <c r="AA4379" s="6"/>
      <c r="AB4379" s="6"/>
      <c r="AC4379" s="6"/>
      <c r="AD4379" s="6"/>
      <c r="AE4379" s="6"/>
      <c r="AF4379" s="6"/>
      <c r="AG4379" s="6"/>
      <c r="AH4379" s="6"/>
    </row>
    <row r="4380" spans="1:34" ht="12.75">
      <c r="A4380" s="14"/>
      <c r="B4380" s="6"/>
      <c r="C4380" s="14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  <c r="Y4380" s="6"/>
      <c r="Z4380" s="6"/>
      <c r="AA4380" s="6"/>
      <c r="AB4380" s="6"/>
      <c r="AC4380" s="6"/>
      <c r="AD4380" s="6"/>
      <c r="AE4380" s="6"/>
      <c r="AF4380" s="6"/>
      <c r="AG4380" s="6"/>
      <c r="AH4380" s="6"/>
    </row>
    <row r="4381" spans="1:34" ht="12.75">
      <c r="A4381" s="14"/>
      <c r="B4381" s="6"/>
      <c r="C4381" s="14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  <c r="Y4381" s="6"/>
      <c r="Z4381" s="6"/>
      <c r="AA4381" s="6"/>
      <c r="AB4381" s="6"/>
      <c r="AC4381" s="6"/>
      <c r="AD4381" s="6"/>
      <c r="AE4381" s="6"/>
      <c r="AF4381" s="6"/>
      <c r="AG4381" s="6"/>
      <c r="AH4381" s="6"/>
    </row>
    <row r="4382" spans="1:34" ht="12.75">
      <c r="A4382" s="14"/>
      <c r="B4382" s="6"/>
      <c r="C4382" s="14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  <c r="Y4382" s="6"/>
      <c r="Z4382" s="6"/>
      <c r="AA4382" s="6"/>
      <c r="AB4382" s="6"/>
      <c r="AC4382" s="6"/>
      <c r="AD4382" s="6"/>
      <c r="AE4382" s="6"/>
      <c r="AF4382" s="6"/>
      <c r="AG4382" s="6"/>
      <c r="AH4382" s="6"/>
    </row>
    <row r="4383" spans="1:34" ht="12.75">
      <c r="A4383" s="14"/>
      <c r="B4383" s="6"/>
      <c r="C4383" s="14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  <c r="Y4383" s="6"/>
      <c r="Z4383" s="6"/>
      <c r="AA4383" s="6"/>
      <c r="AB4383" s="6"/>
      <c r="AC4383" s="6"/>
      <c r="AD4383" s="6"/>
      <c r="AE4383" s="6"/>
      <c r="AF4383" s="6"/>
      <c r="AG4383" s="6"/>
      <c r="AH4383" s="6"/>
    </row>
    <row r="4384" spans="1:34" ht="12.75">
      <c r="A4384" s="14"/>
      <c r="B4384" s="6"/>
      <c r="C4384" s="14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  <c r="Y4384" s="6"/>
      <c r="Z4384" s="6"/>
      <c r="AA4384" s="6"/>
      <c r="AB4384" s="6"/>
      <c r="AC4384" s="6"/>
      <c r="AD4384" s="6"/>
      <c r="AE4384" s="6"/>
      <c r="AF4384" s="6"/>
      <c r="AG4384" s="6"/>
      <c r="AH4384" s="6"/>
    </row>
    <row r="4385" spans="1:34" ht="12.75">
      <c r="A4385" s="14"/>
      <c r="B4385" s="6"/>
      <c r="C4385" s="14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  <c r="Y4385" s="6"/>
      <c r="Z4385" s="6"/>
      <c r="AA4385" s="6"/>
      <c r="AB4385" s="6"/>
      <c r="AC4385" s="6"/>
      <c r="AD4385" s="6"/>
      <c r="AE4385" s="6"/>
      <c r="AF4385" s="6"/>
      <c r="AG4385" s="6"/>
      <c r="AH4385" s="6"/>
    </row>
    <row r="4386" spans="1:34" ht="12.75">
      <c r="A4386" s="14"/>
      <c r="B4386" s="6"/>
      <c r="C4386" s="14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  <c r="Y4386" s="6"/>
      <c r="Z4386" s="6"/>
      <c r="AA4386" s="6"/>
      <c r="AB4386" s="6"/>
      <c r="AC4386" s="6"/>
      <c r="AD4386" s="6"/>
      <c r="AE4386" s="6"/>
      <c r="AF4386" s="6"/>
      <c r="AG4386" s="6"/>
      <c r="AH4386" s="6"/>
    </row>
    <row r="4387" spans="1:34" ht="12.75">
      <c r="A4387" s="14"/>
      <c r="B4387" s="6"/>
      <c r="C4387" s="14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  <c r="Y4387" s="6"/>
      <c r="Z4387" s="6"/>
      <c r="AA4387" s="6"/>
      <c r="AB4387" s="6"/>
      <c r="AC4387" s="6"/>
      <c r="AD4387" s="6"/>
      <c r="AE4387" s="6"/>
      <c r="AF4387" s="6"/>
      <c r="AG4387" s="6"/>
      <c r="AH4387" s="6"/>
    </row>
    <row r="4388" spans="1:34" ht="12.75">
      <c r="A4388" s="14"/>
      <c r="B4388" s="6"/>
      <c r="C4388" s="14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  <c r="Y4388" s="6"/>
      <c r="Z4388" s="6"/>
      <c r="AA4388" s="6"/>
      <c r="AB4388" s="6"/>
      <c r="AC4388" s="6"/>
      <c r="AD4388" s="6"/>
      <c r="AE4388" s="6"/>
      <c r="AF4388" s="6"/>
      <c r="AG4388" s="6"/>
      <c r="AH4388" s="6"/>
    </row>
    <row r="4389" spans="1:34" ht="12.75">
      <c r="A4389" s="14"/>
      <c r="B4389" s="6"/>
      <c r="C4389" s="14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  <c r="Y4389" s="6"/>
      <c r="Z4389" s="6"/>
      <c r="AA4389" s="6"/>
      <c r="AB4389" s="6"/>
      <c r="AC4389" s="6"/>
      <c r="AD4389" s="6"/>
      <c r="AE4389" s="6"/>
      <c r="AF4389" s="6"/>
      <c r="AG4389" s="6"/>
      <c r="AH4389" s="6"/>
    </row>
    <row r="4390" spans="1:34" ht="12.75">
      <c r="A4390" s="14"/>
      <c r="B4390" s="6"/>
      <c r="C4390" s="14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  <c r="Y4390" s="6"/>
      <c r="Z4390" s="6"/>
      <c r="AA4390" s="6"/>
      <c r="AB4390" s="6"/>
      <c r="AC4390" s="6"/>
      <c r="AD4390" s="6"/>
      <c r="AE4390" s="6"/>
      <c r="AF4390" s="6"/>
      <c r="AG4390" s="6"/>
      <c r="AH4390" s="6"/>
    </row>
    <row r="4391" spans="1:34" ht="12.75">
      <c r="A4391" s="14"/>
      <c r="B4391" s="6"/>
      <c r="C4391" s="14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  <c r="Y4391" s="6"/>
      <c r="Z4391" s="6"/>
      <c r="AA4391" s="6"/>
      <c r="AB4391" s="6"/>
      <c r="AC4391" s="6"/>
      <c r="AD4391" s="6"/>
      <c r="AE4391" s="6"/>
      <c r="AF4391" s="6"/>
      <c r="AG4391" s="6"/>
      <c r="AH4391" s="6"/>
    </row>
    <row r="4392" spans="1:34" ht="12.75">
      <c r="A4392" s="14"/>
      <c r="B4392" s="6"/>
      <c r="C4392" s="14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  <c r="Y4392" s="6"/>
      <c r="Z4392" s="6"/>
      <c r="AA4392" s="6"/>
      <c r="AB4392" s="6"/>
      <c r="AC4392" s="6"/>
      <c r="AD4392" s="6"/>
      <c r="AE4392" s="6"/>
      <c r="AF4392" s="6"/>
      <c r="AG4392" s="6"/>
      <c r="AH4392" s="6"/>
    </row>
    <row r="4393" spans="1:34" ht="12.75">
      <c r="A4393" s="14"/>
      <c r="B4393" s="6"/>
      <c r="C4393" s="14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  <c r="Y4393" s="6"/>
      <c r="Z4393" s="6"/>
      <c r="AA4393" s="6"/>
      <c r="AB4393" s="6"/>
      <c r="AC4393" s="6"/>
      <c r="AD4393" s="6"/>
      <c r="AE4393" s="6"/>
      <c r="AF4393" s="6"/>
      <c r="AG4393" s="6"/>
      <c r="AH4393" s="6"/>
    </row>
    <row r="4394" spans="1:34" ht="12.75">
      <c r="A4394" s="14"/>
      <c r="B4394" s="6"/>
      <c r="C4394" s="14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  <c r="Y4394" s="6"/>
      <c r="Z4394" s="6"/>
      <c r="AA4394" s="6"/>
      <c r="AB4394" s="6"/>
      <c r="AC4394" s="6"/>
      <c r="AD4394" s="6"/>
      <c r="AE4394" s="6"/>
      <c r="AF4394" s="6"/>
      <c r="AG4394" s="6"/>
      <c r="AH4394" s="6"/>
    </row>
    <row r="4395" spans="1:34" ht="12.75">
      <c r="A4395" s="14"/>
      <c r="B4395" s="6"/>
      <c r="C4395" s="14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  <c r="Y4395" s="6"/>
      <c r="Z4395" s="6"/>
      <c r="AA4395" s="6"/>
      <c r="AB4395" s="6"/>
      <c r="AC4395" s="6"/>
      <c r="AD4395" s="6"/>
      <c r="AE4395" s="6"/>
      <c r="AF4395" s="6"/>
      <c r="AG4395" s="6"/>
      <c r="AH4395" s="6"/>
    </row>
    <row r="4396" spans="1:34" ht="12.75">
      <c r="A4396" s="14"/>
      <c r="B4396" s="6"/>
      <c r="C4396" s="14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  <c r="Y4396" s="6"/>
      <c r="Z4396" s="6"/>
      <c r="AA4396" s="6"/>
      <c r="AB4396" s="6"/>
      <c r="AC4396" s="6"/>
      <c r="AD4396" s="6"/>
      <c r="AE4396" s="6"/>
      <c r="AF4396" s="6"/>
      <c r="AG4396" s="6"/>
      <c r="AH4396" s="6"/>
    </row>
    <row r="4397" spans="1:34" ht="12.75">
      <c r="A4397" s="14"/>
      <c r="B4397" s="6"/>
      <c r="C4397" s="14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  <c r="Y4397" s="6"/>
      <c r="Z4397" s="6"/>
      <c r="AA4397" s="6"/>
      <c r="AB4397" s="6"/>
      <c r="AC4397" s="6"/>
      <c r="AD4397" s="6"/>
      <c r="AE4397" s="6"/>
      <c r="AF4397" s="6"/>
      <c r="AG4397" s="6"/>
      <c r="AH4397" s="6"/>
    </row>
    <row r="4398" spans="1:34" ht="12.75">
      <c r="A4398" s="14"/>
      <c r="B4398" s="6"/>
      <c r="C4398" s="14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  <c r="Y4398" s="6"/>
      <c r="Z4398" s="6"/>
      <c r="AA4398" s="6"/>
      <c r="AB4398" s="6"/>
      <c r="AC4398" s="6"/>
      <c r="AD4398" s="6"/>
      <c r="AE4398" s="6"/>
      <c r="AF4398" s="6"/>
      <c r="AG4398" s="6"/>
      <c r="AH4398" s="6"/>
    </row>
    <row r="4399" spans="1:34" ht="12.75">
      <c r="A4399" s="14"/>
      <c r="B4399" s="6"/>
      <c r="C4399" s="14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  <c r="Y4399" s="6"/>
      <c r="Z4399" s="6"/>
      <c r="AA4399" s="6"/>
      <c r="AB4399" s="6"/>
      <c r="AC4399" s="6"/>
      <c r="AD4399" s="6"/>
      <c r="AE4399" s="6"/>
      <c r="AF4399" s="6"/>
      <c r="AG4399" s="6"/>
      <c r="AH4399" s="6"/>
    </row>
    <row r="4400" spans="1:34" ht="12.75">
      <c r="A4400" s="14"/>
      <c r="B4400" s="6"/>
      <c r="C4400" s="14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  <c r="Y4400" s="6"/>
      <c r="Z4400" s="6"/>
      <c r="AA4400" s="6"/>
      <c r="AB4400" s="6"/>
      <c r="AC4400" s="6"/>
      <c r="AD4400" s="6"/>
      <c r="AE4400" s="6"/>
      <c r="AF4400" s="6"/>
      <c r="AG4400" s="6"/>
      <c r="AH4400" s="6"/>
    </row>
    <row r="4401" spans="1:34" ht="12.75">
      <c r="A4401" s="14"/>
      <c r="B4401" s="6"/>
      <c r="C4401" s="14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  <c r="Y4401" s="6"/>
      <c r="Z4401" s="6"/>
      <c r="AA4401" s="6"/>
      <c r="AB4401" s="6"/>
      <c r="AC4401" s="6"/>
      <c r="AD4401" s="6"/>
      <c r="AE4401" s="6"/>
      <c r="AF4401" s="6"/>
      <c r="AG4401" s="6"/>
      <c r="AH4401" s="6"/>
    </row>
    <row r="4402" spans="1:34" ht="12.75">
      <c r="A4402" s="14"/>
      <c r="B4402" s="6"/>
      <c r="C4402" s="14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  <c r="Y4402" s="6"/>
      <c r="Z4402" s="6"/>
      <c r="AA4402" s="6"/>
      <c r="AB4402" s="6"/>
      <c r="AC4402" s="6"/>
      <c r="AD4402" s="6"/>
      <c r="AE4402" s="6"/>
      <c r="AF4402" s="6"/>
      <c r="AG4402" s="6"/>
      <c r="AH4402" s="6"/>
    </row>
    <row r="4403" spans="1:34" ht="12.75">
      <c r="A4403" s="14"/>
      <c r="B4403" s="6"/>
      <c r="C4403" s="14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  <c r="Y4403" s="6"/>
      <c r="Z4403" s="6"/>
      <c r="AA4403" s="6"/>
      <c r="AB4403" s="6"/>
      <c r="AC4403" s="6"/>
      <c r="AD4403" s="6"/>
      <c r="AE4403" s="6"/>
      <c r="AF4403" s="6"/>
      <c r="AG4403" s="6"/>
      <c r="AH4403" s="6"/>
    </row>
    <row r="4404" spans="1:34" ht="12.75">
      <c r="A4404" s="14"/>
      <c r="B4404" s="6"/>
      <c r="C4404" s="14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  <c r="Y4404" s="6"/>
      <c r="Z4404" s="6"/>
      <c r="AA4404" s="6"/>
      <c r="AB4404" s="6"/>
      <c r="AC4404" s="6"/>
      <c r="AD4404" s="6"/>
      <c r="AE4404" s="6"/>
      <c r="AF4404" s="6"/>
      <c r="AG4404" s="6"/>
      <c r="AH4404" s="6"/>
    </row>
    <row r="4405" spans="1:34" ht="12.75">
      <c r="A4405" s="14"/>
      <c r="B4405" s="6"/>
      <c r="C4405" s="14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  <c r="Y4405" s="6"/>
      <c r="Z4405" s="6"/>
      <c r="AA4405" s="6"/>
      <c r="AB4405" s="6"/>
      <c r="AC4405" s="6"/>
      <c r="AD4405" s="6"/>
      <c r="AE4405" s="6"/>
      <c r="AF4405" s="6"/>
      <c r="AG4405" s="6"/>
      <c r="AH4405" s="6"/>
    </row>
    <row r="4406" spans="1:34" ht="12.75">
      <c r="A4406" s="14"/>
      <c r="B4406" s="6"/>
      <c r="C4406" s="14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  <c r="Y4406" s="6"/>
      <c r="Z4406" s="6"/>
      <c r="AA4406" s="6"/>
      <c r="AB4406" s="6"/>
      <c r="AC4406" s="6"/>
      <c r="AD4406" s="6"/>
      <c r="AE4406" s="6"/>
      <c r="AF4406" s="6"/>
      <c r="AG4406" s="6"/>
      <c r="AH4406" s="6"/>
    </row>
    <row r="4407" spans="1:34" ht="12.75">
      <c r="A4407" s="14"/>
      <c r="B4407" s="6"/>
      <c r="C4407" s="14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  <c r="Y4407" s="6"/>
      <c r="Z4407" s="6"/>
      <c r="AA4407" s="6"/>
      <c r="AB4407" s="6"/>
      <c r="AC4407" s="6"/>
      <c r="AD4407" s="6"/>
      <c r="AE4407" s="6"/>
      <c r="AF4407" s="6"/>
      <c r="AG4407" s="6"/>
      <c r="AH4407" s="6"/>
    </row>
    <row r="4408" spans="1:34" ht="12.75">
      <c r="A4408" s="14"/>
      <c r="B4408" s="6"/>
      <c r="C4408" s="14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  <c r="Y4408" s="6"/>
      <c r="Z4408" s="6"/>
      <c r="AA4408" s="6"/>
      <c r="AB4408" s="6"/>
      <c r="AC4408" s="6"/>
      <c r="AD4408" s="6"/>
      <c r="AE4408" s="6"/>
      <c r="AF4408" s="6"/>
      <c r="AG4408" s="6"/>
      <c r="AH4408" s="6"/>
    </row>
    <row r="4409" spans="1:34" ht="12.75">
      <c r="A4409" s="14"/>
      <c r="B4409" s="6"/>
      <c r="C4409" s="14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  <c r="Y4409" s="6"/>
      <c r="Z4409" s="6"/>
      <c r="AA4409" s="6"/>
      <c r="AB4409" s="6"/>
      <c r="AC4409" s="6"/>
      <c r="AD4409" s="6"/>
      <c r="AE4409" s="6"/>
      <c r="AF4409" s="6"/>
      <c r="AG4409" s="6"/>
      <c r="AH4409" s="6"/>
    </row>
    <row r="4410" spans="1:34" ht="12.75">
      <c r="A4410" s="14"/>
      <c r="B4410" s="6"/>
      <c r="C4410" s="14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  <c r="Y4410" s="6"/>
      <c r="Z4410" s="6"/>
      <c r="AA4410" s="6"/>
      <c r="AB4410" s="6"/>
      <c r="AC4410" s="6"/>
      <c r="AD4410" s="6"/>
      <c r="AE4410" s="6"/>
      <c r="AF4410" s="6"/>
      <c r="AG4410" s="6"/>
      <c r="AH4410" s="6"/>
    </row>
    <row r="4411" spans="1:34" ht="12.75">
      <c r="A4411" s="14"/>
      <c r="B4411" s="6"/>
      <c r="C4411" s="14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  <c r="Y4411" s="6"/>
      <c r="Z4411" s="6"/>
      <c r="AA4411" s="6"/>
      <c r="AB4411" s="6"/>
      <c r="AC4411" s="6"/>
      <c r="AD4411" s="6"/>
      <c r="AE4411" s="6"/>
      <c r="AF4411" s="6"/>
      <c r="AG4411" s="6"/>
      <c r="AH4411" s="6"/>
    </row>
    <row r="4412" spans="1:34" ht="12.75">
      <c r="A4412" s="14"/>
      <c r="B4412" s="6"/>
      <c r="C4412" s="14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  <c r="Y4412" s="6"/>
      <c r="Z4412" s="6"/>
      <c r="AA4412" s="6"/>
      <c r="AB4412" s="6"/>
      <c r="AC4412" s="6"/>
      <c r="AD4412" s="6"/>
      <c r="AE4412" s="6"/>
      <c r="AF4412" s="6"/>
      <c r="AG4412" s="6"/>
      <c r="AH4412" s="6"/>
    </row>
    <row r="4413" spans="1:34" ht="12.75">
      <c r="A4413" s="14"/>
      <c r="B4413" s="6"/>
      <c r="C4413" s="14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  <c r="Y4413" s="6"/>
      <c r="Z4413" s="6"/>
      <c r="AA4413" s="6"/>
      <c r="AB4413" s="6"/>
      <c r="AC4413" s="6"/>
      <c r="AD4413" s="6"/>
      <c r="AE4413" s="6"/>
      <c r="AF4413" s="6"/>
      <c r="AG4413" s="6"/>
      <c r="AH4413" s="6"/>
    </row>
    <row r="4414" spans="1:34" ht="12.75">
      <c r="A4414" s="14"/>
      <c r="B4414" s="6"/>
      <c r="C4414" s="14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  <c r="Y4414" s="6"/>
      <c r="Z4414" s="6"/>
      <c r="AA4414" s="6"/>
      <c r="AB4414" s="6"/>
      <c r="AC4414" s="6"/>
      <c r="AD4414" s="6"/>
      <c r="AE4414" s="6"/>
      <c r="AF4414" s="6"/>
      <c r="AG4414" s="6"/>
      <c r="AH4414" s="6"/>
    </row>
    <row r="4415" spans="1:34" ht="12.75">
      <c r="A4415" s="14"/>
      <c r="B4415" s="6"/>
      <c r="C4415" s="14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  <c r="Y4415" s="6"/>
      <c r="Z4415" s="6"/>
      <c r="AA4415" s="6"/>
      <c r="AB4415" s="6"/>
      <c r="AC4415" s="6"/>
      <c r="AD4415" s="6"/>
      <c r="AE4415" s="6"/>
      <c r="AF4415" s="6"/>
      <c r="AG4415" s="6"/>
      <c r="AH4415" s="6"/>
    </row>
    <row r="4416" spans="1:34" ht="12.75">
      <c r="A4416" s="14"/>
      <c r="B4416" s="6"/>
      <c r="C4416" s="14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  <c r="Y4416" s="6"/>
      <c r="Z4416" s="6"/>
      <c r="AA4416" s="6"/>
      <c r="AB4416" s="6"/>
      <c r="AC4416" s="6"/>
      <c r="AD4416" s="6"/>
      <c r="AE4416" s="6"/>
      <c r="AF4416" s="6"/>
      <c r="AG4416" s="6"/>
      <c r="AH4416" s="6"/>
    </row>
    <row r="4417" spans="1:34" ht="12.75">
      <c r="A4417" s="14"/>
      <c r="B4417" s="6"/>
      <c r="C4417" s="14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  <c r="Y4417" s="6"/>
      <c r="Z4417" s="6"/>
      <c r="AA4417" s="6"/>
      <c r="AB4417" s="6"/>
      <c r="AC4417" s="6"/>
      <c r="AD4417" s="6"/>
      <c r="AE4417" s="6"/>
      <c r="AF4417" s="6"/>
      <c r="AG4417" s="6"/>
      <c r="AH4417" s="6"/>
    </row>
    <row r="4418" spans="1:34" ht="12.75">
      <c r="A4418" s="14"/>
      <c r="B4418" s="6"/>
      <c r="C4418" s="14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  <c r="Y4418" s="6"/>
      <c r="Z4418" s="6"/>
      <c r="AA4418" s="6"/>
      <c r="AB4418" s="6"/>
      <c r="AC4418" s="6"/>
      <c r="AD4418" s="6"/>
      <c r="AE4418" s="6"/>
      <c r="AF4418" s="6"/>
      <c r="AG4418" s="6"/>
      <c r="AH4418" s="6"/>
    </row>
    <row r="4419" spans="1:34" ht="12.75">
      <c r="A4419" s="14"/>
      <c r="B4419" s="6"/>
      <c r="C4419" s="14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  <c r="Y4419" s="6"/>
      <c r="Z4419" s="6"/>
      <c r="AA4419" s="6"/>
      <c r="AB4419" s="6"/>
      <c r="AC4419" s="6"/>
      <c r="AD4419" s="6"/>
      <c r="AE4419" s="6"/>
      <c r="AF4419" s="6"/>
      <c r="AG4419" s="6"/>
      <c r="AH4419" s="6"/>
    </row>
    <row r="4420" spans="1:34" ht="12.75">
      <c r="A4420" s="14"/>
      <c r="B4420" s="6"/>
      <c r="C4420" s="14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  <c r="Y4420" s="6"/>
      <c r="Z4420" s="6"/>
      <c r="AA4420" s="6"/>
      <c r="AB4420" s="6"/>
      <c r="AC4420" s="6"/>
      <c r="AD4420" s="6"/>
      <c r="AE4420" s="6"/>
      <c r="AF4420" s="6"/>
      <c r="AG4420" s="6"/>
      <c r="AH4420" s="6"/>
    </row>
    <row r="4421" spans="1:34" ht="12.75">
      <c r="A4421" s="14"/>
      <c r="B4421" s="6"/>
      <c r="C4421" s="14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  <c r="Y4421" s="6"/>
      <c r="Z4421" s="6"/>
      <c r="AA4421" s="6"/>
      <c r="AB4421" s="6"/>
      <c r="AC4421" s="6"/>
      <c r="AD4421" s="6"/>
      <c r="AE4421" s="6"/>
      <c r="AF4421" s="6"/>
      <c r="AG4421" s="6"/>
      <c r="AH4421" s="6"/>
    </row>
    <row r="4422" spans="1:34" ht="12.75">
      <c r="A4422" s="14"/>
      <c r="B4422" s="6"/>
      <c r="C4422" s="14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  <c r="Y4422" s="6"/>
      <c r="Z4422" s="6"/>
      <c r="AA4422" s="6"/>
      <c r="AB4422" s="6"/>
      <c r="AC4422" s="6"/>
      <c r="AD4422" s="6"/>
      <c r="AE4422" s="6"/>
      <c r="AF4422" s="6"/>
      <c r="AG4422" s="6"/>
      <c r="AH4422" s="6"/>
    </row>
    <row r="4423" spans="1:34" ht="12.75">
      <c r="A4423" s="14"/>
      <c r="B4423" s="6"/>
      <c r="C4423" s="14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  <c r="Y4423" s="6"/>
      <c r="Z4423" s="6"/>
      <c r="AA4423" s="6"/>
      <c r="AB4423" s="6"/>
      <c r="AC4423" s="6"/>
      <c r="AD4423" s="6"/>
      <c r="AE4423" s="6"/>
      <c r="AF4423" s="6"/>
      <c r="AG4423" s="6"/>
      <c r="AH4423" s="6"/>
    </row>
    <row r="4424" spans="1:34" ht="12.75">
      <c r="A4424" s="14"/>
      <c r="B4424" s="6"/>
      <c r="C4424" s="14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  <c r="Y4424" s="6"/>
      <c r="Z4424" s="6"/>
      <c r="AA4424" s="6"/>
      <c r="AB4424" s="6"/>
      <c r="AC4424" s="6"/>
      <c r="AD4424" s="6"/>
      <c r="AE4424" s="6"/>
      <c r="AF4424" s="6"/>
      <c r="AG4424" s="6"/>
      <c r="AH4424" s="6"/>
    </row>
    <row r="4425" spans="1:34" ht="12.75">
      <c r="A4425" s="14"/>
      <c r="B4425" s="6"/>
      <c r="C4425" s="14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  <c r="Y4425" s="6"/>
      <c r="Z4425" s="6"/>
      <c r="AA4425" s="6"/>
      <c r="AB4425" s="6"/>
      <c r="AC4425" s="6"/>
      <c r="AD4425" s="6"/>
      <c r="AE4425" s="6"/>
      <c r="AF4425" s="6"/>
      <c r="AG4425" s="6"/>
      <c r="AH4425" s="6"/>
    </row>
    <row r="4426" spans="1:34" ht="12.75">
      <c r="A4426" s="14"/>
      <c r="B4426" s="6"/>
      <c r="C4426" s="14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  <c r="Y4426" s="6"/>
      <c r="Z4426" s="6"/>
      <c r="AA4426" s="6"/>
      <c r="AB4426" s="6"/>
      <c r="AC4426" s="6"/>
      <c r="AD4426" s="6"/>
      <c r="AE4426" s="6"/>
      <c r="AF4426" s="6"/>
      <c r="AG4426" s="6"/>
      <c r="AH4426" s="6"/>
    </row>
    <row r="4427" spans="1:34" ht="12.75">
      <c r="A4427" s="14"/>
      <c r="B4427" s="6"/>
      <c r="C4427" s="14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  <c r="Y4427" s="6"/>
      <c r="Z4427" s="6"/>
      <c r="AA4427" s="6"/>
      <c r="AB4427" s="6"/>
      <c r="AC4427" s="6"/>
      <c r="AD4427" s="6"/>
      <c r="AE4427" s="6"/>
      <c r="AF4427" s="6"/>
      <c r="AG4427" s="6"/>
      <c r="AH4427" s="6"/>
    </row>
    <row r="4428" spans="1:34" ht="12.75">
      <c r="A4428" s="14"/>
      <c r="B4428" s="6"/>
      <c r="C4428" s="14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  <c r="Y4428" s="6"/>
      <c r="Z4428" s="6"/>
      <c r="AA4428" s="6"/>
      <c r="AB4428" s="6"/>
      <c r="AC4428" s="6"/>
      <c r="AD4428" s="6"/>
      <c r="AE4428" s="6"/>
      <c r="AF4428" s="6"/>
      <c r="AG4428" s="6"/>
      <c r="AH4428" s="6"/>
    </row>
    <row r="4429" spans="1:34" ht="12.75">
      <c r="A4429" s="14"/>
      <c r="B4429" s="6"/>
      <c r="C4429" s="14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  <c r="Y4429" s="6"/>
      <c r="Z4429" s="6"/>
      <c r="AA4429" s="6"/>
      <c r="AB4429" s="6"/>
      <c r="AC4429" s="6"/>
      <c r="AD4429" s="6"/>
      <c r="AE4429" s="6"/>
      <c r="AF4429" s="6"/>
      <c r="AG4429" s="6"/>
      <c r="AH4429" s="6"/>
    </row>
    <row r="4430" spans="1:34" ht="12.75">
      <c r="A4430" s="14"/>
      <c r="B4430" s="6"/>
      <c r="C4430" s="14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  <c r="Y4430" s="6"/>
      <c r="Z4430" s="6"/>
      <c r="AA4430" s="6"/>
      <c r="AB4430" s="6"/>
      <c r="AC4430" s="6"/>
      <c r="AD4430" s="6"/>
      <c r="AE4430" s="6"/>
      <c r="AF4430" s="6"/>
      <c r="AG4430" s="6"/>
      <c r="AH4430" s="6"/>
    </row>
    <row r="4431" spans="1:34" ht="12.75">
      <c r="A4431" s="14"/>
      <c r="B4431" s="6"/>
      <c r="C4431" s="14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  <c r="Y4431" s="6"/>
      <c r="Z4431" s="6"/>
      <c r="AA4431" s="6"/>
      <c r="AB4431" s="6"/>
      <c r="AC4431" s="6"/>
      <c r="AD4431" s="6"/>
      <c r="AE4431" s="6"/>
      <c r="AF4431" s="6"/>
      <c r="AG4431" s="6"/>
      <c r="AH4431" s="6"/>
    </row>
    <row r="4432" spans="1:34" ht="12.75">
      <c r="A4432" s="14"/>
      <c r="B4432" s="6"/>
      <c r="C4432" s="14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  <c r="Y4432" s="6"/>
      <c r="Z4432" s="6"/>
      <c r="AA4432" s="6"/>
      <c r="AB4432" s="6"/>
      <c r="AC4432" s="6"/>
      <c r="AD4432" s="6"/>
      <c r="AE4432" s="6"/>
      <c r="AF4432" s="6"/>
      <c r="AG4432" s="6"/>
      <c r="AH4432" s="6"/>
    </row>
    <row r="4433" spans="1:34" ht="12.75">
      <c r="A4433" s="14"/>
      <c r="B4433" s="6"/>
      <c r="C4433" s="14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  <c r="Y4433" s="6"/>
      <c r="Z4433" s="6"/>
      <c r="AA4433" s="6"/>
      <c r="AB4433" s="6"/>
      <c r="AC4433" s="6"/>
      <c r="AD4433" s="6"/>
      <c r="AE4433" s="6"/>
      <c r="AF4433" s="6"/>
      <c r="AG4433" s="6"/>
      <c r="AH4433" s="6"/>
    </row>
    <row r="4434" spans="1:34" ht="12.75">
      <c r="A4434" s="14"/>
      <c r="B4434" s="6"/>
      <c r="C4434" s="14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  <c r="Y4434" s="6"/>
      <c r="Z4434" s="6"/>
      <c r="AA4434" s="6"/>
      <c r="AB4434" s="6"/>
      <c r="AC4434" s="6"/>
      <c r="AD4434" s="6"/>
      <c r="AE4434" s="6"/>
      <c r="AF4434" s="6"/>
      <c r="AG4434" s="6"/>
      <c r="AH4434" s="6"/>
    </row>
    <row r="4435" spans="1:34" ht="12.75">
      <c r="A4435" s="14"/>
      <c r="B4435" s="6"/>
      <c r="C4435" s="14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  <c r="Y4435" s="6"/>
      <c r="Z4435" s="6"/>
      <c r="AA4435" s="6"/>
      <c r="AB4435" s="6"/>
      <c r="AC4435" s="6"/>
      <c r="AD4435" s="6"/>
      <c r="AE4435" s="6"/>
      <c r="AF4435" s="6"/>
      <c r="AG4435" s="6"/>
      <c r="AH4435" s="6"/>
    </row>
    <row r="4436" spans="1:34" ht="12.75">
      <c r="A4436" s="14"/>
      <c r="B4436" s="6"/>
      <c r="C4436" s="14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  <c r="Y4436" s="6"/>
      <c r="Z4436" s="6"/>
      <c r="AA4436" s="6"/>
      <c r="AB4436" s="6"/>
      <c r="AC4436" s="6"/>
      <c r="AD4436" s="6"/>
      <c r="AE4436" s="6"/>
      <c r="AF4436" s="6"/>
      <c r="AG4436" s="6"/>
      <c r="AH4436" s="6"/>
    </row>
    <row r="4437" spans="1:34" ht="12.75">
      <c r="A4437" s="14"/>
      <c r="B4437" s="6"/>
      <c r="C4437" s="14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  <c r="Y4437" s="6"/>
      <c r="Z4437" s="6"/>
      <c r="AA4437" s="6"/>
      <c r="AB4437" s="6"/>
      <c r="AC4437" s="6"/>
      <c r="AD4437" s="6"/>
      <c r="AE4437" s="6"/>
      <c r="AF4437" s="6"/>
      <c r="AG4437" s="6"/>
      <c r="AH4437" s="6"/>
    </row>
    <row r="4438" spans="1:34" ht="12.75">
      <c r="A4438" s="14"/>
      <c r="B4438" s="6"/>
      <c r="C4438" s="14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  <c r="Y4438" s="6"/>
      <c r="Z4438" s="6"/>
      <c r="AA4438" s="6"/>
      <c r="AB4438" s="6"/>
      <c r="AC4438" s="6"/>
      <c r="AD4438" s="6"/>
      <c r="AE4438" s="6"/>
      <c r="AF4438" s="6"/>
      <c r="AG4438" s="6"/>
      <c r="AH4438" s="6"/>
    </row>
    <row r="4439" spans="1:34" ht="12.75">
      <c r="A4439" s="14"/>
      <c r="B4439" s="6"/>
      <c r="C4439" s="14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  <c r="Y4439" s="6"/>
      <c r="Z4439" s="6"/>
      <c r="AA4439" s="6"/>
      <c r="AB4439" s="6"/>
      <c r="AC4439" s="6"/>
      <c r="AD4439" s="6"/>
      <c r="AE4439" s="6"/>
      <c r="AF4439" s="6"/>
      <c r="AG4439" s="6"/>
      <c r="AH4439" s="6"/>
    </row>
    <row r="4440" spans="1:34" ht="12.75">
      <c r="A4440" s="14"/>
      <c r="B4440" s="6"/>
      <c r="C4440" s="14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  <c r="Y4440" s="6"/>
      <c r="Z4440" s="6"/>
      <c r="AA4440" s="6"/>
      <c r="AB4440" s="6"/>
      <c r="AC4440" s="6"/>
      <c r="AD4440" s="6"/>
      <c r="AE4440" s="6"/>
      <c r="AF4440" s="6"/>
      <c r="AG4440" s="6"/>
      <c r="AH4440" s="6"/>
    </row>
    <row r="4441" spans="1:34" ht="12.75">
      <c r="A4441" s="14"/>
      <c r="B4441" s="6"/>
      <c r="C4441" s="14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  <c r="Y4441" s="6"/>
      <c r="Z4441" s="6"/>
      <c r="AA4441" s="6"/>
      <c r="AB4441" s="6"/>
      <c r="AC4441" s="6"/>
      <c r="AD4441" s="6"/>
      <c r="AE4441" s="6"/>
      <c r="AF4441" s="6"/>
      <c r="AG4441" s="6"/>
      <c r="AH4441" s="6"/>
    </row>
    <row r="4442" spans="1:34" ht="12.75">
      <c r="A4442" s="14"/>
      <c r="B4442" s="6"/>
      <c r="C4442" s="14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  <c r="Y4442" s="6"/>
      <c r="Z4442" s="6"/>
      <c r="AA4442" s="6"/>
      <c r="AB4442" s="6"/>
      <c r="AC4442" s="6"/>
      <c r="AD4442" s="6"/>
      <c r="AE4442" s="6"/>
      <c r="AF4442" s="6"/>
      <c r="AG4442" s="6"/>
      <c r="AH4442" s="6"/>
    </row>
    <row r="4443" spans="1:34" ht="12.75">
      <c r="A4443" s="14"/>
      <c r="B4443" s="6"/>
      <c r="C4443" s="14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  <c r="Y4443" s="6"/>
      <c r="Z4443" s="6"/>
      <c r="AA4443" s="6"/>
      <c r="AB4443" s="6"/>
      <c r="AC4443" s="6"/>
      <c r="AD4443" s="6"/>
      <c r="AE4443" s="6"/>
      <c r="AF4443" s="6"/>
      <c r="AG4443" s="6"/>
      <c r="AH4443" s="6"/>
    </row>
    <row r="4444" spans="1:34" ht="12.75">
      <c r="A4444" s="14"/>
      <c r="B4444" s="6"/>
      <c r="C4444" s="14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  <c r="Y4444" s="6"/>
      <c r="Z4444" s="6"/>
      <c r="AA4444" s="6"/>
      <c r="AB4444" s="6"/>
      <c r="AC4444" s="6"/>
      <c r="AD4444" s="6"/>
      <c r="AE4444" s="6"/>
      <c r="AF4444" s="6"/>
      <c r="AG4444" s="6"/>
      <c r="AH4444" s="6"/>
    </row>
    <row r="4445" spans="1:34" ht="12.75">
      <c r="A4445" s="14"/>
      <c r="B4445" s="6"/>
      <c r="C4445" s="14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  <c r="Y4445" s="6"/>
      <c r="Z4445" s="6"/>
      <c r="AA4445" s="6"/>
      <c r="AB4445" s="6"/>
      <c r="AC4445" s="6"/>
      <c r="AD4445" s="6"/>
      <c r="AE4445" s="6"/>
      <c r="AF4445" s="6"/>
      <c r="AG4445" s="6"/>
      <c r="AH4445" s="6"/>
    </row>
    <row r="4446" spans="1:34" ht="12.75">
      <c r="A4446" s="14"/>
      <c r="B4446" s="6"/>
      <c r="C4446" s="14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  <c r="Y4446" s="6"/>
      <c r="Z4446" s="6"/>
      <c r="AA4446" s="6"/>
      <c r="AB4446" s="6"/>
      <c r="AC4446" s="6"/>
      <c r="AD4446" s="6"/>
      <c r="AE4446" s="6"/>
      <c r="AF4446" s="6"/>
      <c r="AG4446" s="6"/>
      <c r="AH4446" s="6"/>
    </row>
    <row r="4447" spans="1:34" ht="12.75">
      <c r="A4447" s="14"/>
      <c r="B4447" s="6"/>
      <c r="C4447" s="14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  <c r="Y4447" s="6"/>
      <c r="Z4447" s="6"/>
      <c r="AA4447" s="6"/>
      <c r="AB4447" s="6"/>
      <c r="AC4447" s="6"/>
      <c r="AD4447" s="6"/>
      <c r="AE4447" s="6"/>
      <c r="AF4447" s="6"/>
      <c r="AG4447" s="6"/>
      <c r="AH4447" s="6"/>
    </row>
    <row r="4448" spans="1:34" ht="12.75">
      <c r="A4448" s="14"/>
      <c r="B4448" s="6"/>
      <c r="C4448" s="14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  <c r="Y4448" s="6"/>
      <c r="Z4448" s="6"/>
      <c r="AA4448" s="6"/>
      <c r="AB4448" s="6"/>
      <c r="AC4448" s="6"/>
      <c r="AD4448" s="6"/>
      <c r="AE4448" s="6"/>
      <c r="AF4448" s="6"/>
      <c r="AG4448" s="6"/>
      <c r="AH4448" s="6"/>
    </row>
    <row r="4449" spans="1:34" ht="12.75">
      <c r="A4449" s="14"/>
      <c r="B4449" s="6"/>
      <c r="C4449" s="14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  <c r="Y4449" s="6"/>
      <c r="Z4449" s="6"/>
      <c r="AA4449" s="6"/>
      <c r="AB4449" s="6"/>
      <c r="AC4449" s="6"/>
      <c r="AD4449" s="6"/>
      <c r="AE4449" s="6"/>
      <c r="AF4449" s="6"/>
      <c r="AG4449" s="6"/>
      <c r="AH4449" s="6"/>
    </row>
    <row r="4450" spans="1:34" ht="12.75">
      <c r="A4450" s="14"/>
      <c r="B4450" s="6"/>
      <c r="C4450" s="14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  <c r="Y4450" s="6"/>
      <c r="Z4450" s="6"/>
      <c r="AA4450" s="6"/>
      <c r="AB4450" s="6"/>
      <c r="AC4450" s="6"/>
      <c r="AD4450" s="6"/>
      <c r="AE4450" s="6"/>
      <c r="AF4450" s="6"/>
      <c r="AG4450" s="6"/>
      <c r="AH4450" s="6"/>
    </row>
    <row r="4451" spans="1:34" ht="12.75">
      <c r="A4451" s="14"/>
      <c r="B4451" s="6"/>
      <c r="C4451" s="14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  <c r="Y4451" s="6"/>
      <c r="Z4451" s="6"/>
      <c r="AA4451" s="6"/>
      <c r="AB4451" s="6"/>
      <c r="AC4451" s="6"/>
      <c r="AD4451" s="6"/>
      <c r="AE4451" s="6"/>
      <c r="AF4451" s="6"/>
      <c r="AG4451" s="6"/>
      <c r="AH4451" s="6"/>
    </row>
    <row r="4452" spans="1:34" ht="12.75">
      <c r="A4452" s="14"/>
      <c r="B4452" s="6"/>
      <c r="C4452" s="14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  <c r="Y4452" s="6"/>
      <c r="Z4452" s="6"/>
      <c r="AA4452" s="6"/>
      <c r="AB4452" s="6"/>
      <c r="AC4452" s="6"/>
      <c r="AD4452" s="6"/>
      <c r="AE4452" s="6"/>
      <c r="AF4452" s="6"/>
      <c r="AG4452" s="6"/>
      <c r="AH4452" s="6"/>
    </row>
    <row r="4453" spans="1:34" ht="12.75">
      <c r="A4453" s="14"/>
      <c r="B4453" s="6"/>
      <c r="C4453" s="14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  <c r="Y4453" s="6"/>
      <c r="Z4453" s="6"/>
      <c r="AA4453" s="6"/>
      <c r="AB4453" s="6"/>
      <c r="AC4453" s="6"/>
      <c r="AD4453" s="6"/>
      <c r="AE4453" s="6"/>
      <c r="AF4453" s="6"/>
      <c r="AG4453" s="6"/>
      <c r="AH4453" s="6"/>
    </row>
    <row r="4454" spans="1:34" ht="12.75">
      <c r="A4454" s="14"/>
      <c r="B4454" s="6"/>
      <c r="C4454" s="14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  <c r="Y4454" s="6"/>
      <c r="Z4454" s="6"/>
      <c r="AA4454" s="6"/>
      <c r="AB4454" s="6"/>
      <c r="AC4454" s="6"/>
      <c r="AD4454" s="6"/>
      <c r="AE4454" s="6"/>
      <c r="AF4454" s="6"/>
      <c r="AG4454" s="6"/>
      <c r="AH4454" s="6"/>
    </row>
    <row r="4455" spans="1:34" ht="12.75">
      <c r="A4455" s="14"/>
      <c r="B4455" s="6"/>
      <c r="C4455" s="14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  <c r="Y4455" s="6"/>
      <c r="Z4455" s="6"/>
      <c r="AA4455" s="6"/>
      <c r="AB4455" s="6"/>
      <c r="AC4455" s="6"/>
      <c r="AD4455" s="6"/>
      <c r="AE4455" s="6"/>
      <c r="AF4455" s="6"/>
      <c r="AG4455" s="6"/>
      <c r="AH4455" s="6"/>
    </row>
    <row r="4456" spans="1:34" ht="12.75">
      <c r="A4456" s="14"/>
      <c r="B4456" s="6"/>
      <c r="C4456" s="14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  <c r="Y4456" s="6"/>
      <c r="Z4456" s="6"/>
      <c r="AA4456" s="6"/>
      <c r="AB4456" s="6"/>
      <c r="AC4456" s="6"/>
      <c r="AD4456" s="6"/>
      <c r="AE4456" s="6"/>
      <c r="AF4456" s="6"/>
      <c r="AG4456" s="6"/>
      <c r="AH4456" s="6"/>
    </row>
    <row r="4457" spans="1:34" ht="12.75">
      <c r="A4457" s="14"/>
      <c r="B4457" s="6"/>
      <c r="C4457" s="14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  <c r="Y4457" s="6"/>
      <c r="Z4457" s="6"/>
      <c r="AA4457" s="6"/>
      <c r="AB4457" s="6"/>
      <c r="AC4457" s="6"/>
      <c r="AD4457" s="6"/>
      <c r="AE4457" s="6"/>
      <c r="AF4457" s="6"/>
      <c r="AG4457" s="6"/>
      <c r="AH4457" s="6"/>
    </row>
    <row r="4458" spans="1:34" ht="12.75">
      <c r="A4458" s="14"/>
      <c r="B4458" s="6"/>
      <c r="C4458" s="14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  <c r="Y4458" s="6"/>
      <c r="Z4458" s="6"/>
      <c r="AA4458" s="6"/>
      <c r="AB4458" s="6"/>
      <c r="AC4458" s="6"/>
      <c r="AD4458" s="6"/>
      <c r="AE4458" s="6"/>
      <c r="AF4458" s="6"/>
      <c r="AG4458" s="6"/>
      <c r="AH4458" s="6"/>
    </row>
    <row r="4459" spans="1:34" ht="12.75">
      <c r="A4459" s="14"/>
      <c r="B4459" s="6"/>
      <c r="C4459" s="14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  <c r="Y4459" s="6"/>
      <c r="Z4459" s="6"/>
      <c r="AA4459" s="6"/>
      <c r="AB4459" s="6"/>
      <c r="AC4459" s="6"/>
      <c r="AD4459" s="6"/>
      <c r="AE4459" s="6"/>
      <c r="AF4459" s="6"/>
      <c r="AG4459" s="6"/>
      <c r="AH4459" s="6"/>
    </row>
    <row r="4460" spans="1:34" ht="12.75">
      <c r="A4460" s="14"/>
      <c r="B4460" s="6"/>
      <c r="C4460" s="14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  <c r="Y4460" s="6"/>
      <c r="Z4460" s="6"/>
      <c r="AA4460" s="6"/>
      <c r="AB4460" s="6"/>
      <c r="AC4460" s="6"/>
      <c r="AD4460" s="6"/>
      <c r="AE4460" s="6"/>
      <c r="AF4460" s="6"/>
      <c r="AG4460" s="6"/>
      <c r="AH4460" s="6"/>
    </row>
    <row r="4461" spans="1:34" ht="12.75">
      <c r="A4461" s="14"/>
      <c r="B4461" s="6"/>
      <c r="C4461" s="14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  <c r="Y4461" s="6"/>
      <c r="Z4461" s="6"/>
      <c r="AA4461" s="6"/>
      <c r="AB4461" s="6"/>
      <c r="AC4461" s="6"/>
      <c r="AD4461" s="6"/>
      <c r="AE4461" s="6"/>
      <c r="AF4461" s="6"/>
      <c r="AG4461" s="6"/>
      <c r="AH4461" s="6"/>
    </row>
    <row r="4462" spans="1:34" ht="12.75">
      <c r="A4462" s="14"/>
      <c r="B4462" s="6"/>
      <c r="C4462" s="14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  <c r="Y4462" s="6"/>
      <c r="Z4462" s="6"/>
      <c r="AA4462" s="6"/>
      <c r="AB4462" s="6"/>
      <c r="AC4462" s="6"/>
      <c r="AD4462" s="6"/>
      <c r="AE4462" s="6"/>
      <c r="AF4462" s="6"/>
      <c r="AG4462" s="6"/>
      <c r="AH4462" s="6"/>
    </row>
    <row r="4463" spans="1:34" ht="12.75">
      <c r="A4463" s="14"/>
      <c r="B4463" s="6"/>
      <c r="C4463" s="14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  <c r="Y4463" s="6"/>
      <c r="Z4463" s="6"/>
      <c r="AA4463" s="6"/>
      <c r="AB4463" s="6"/>
      <c r="AC4463" s="6"/>
      <c r="AD4463" s="6"/>
      <c r="AE4463" s="6"/>
      <c r="AF4463" s="6"/>
      <c r="AG4463" s="6"/>
      <c r="AH4463" s="6"/>
    </row>
    <row r="4464" spans="1:34" ht="12.75">
      <c r="A4464" s="14"/>
      <c r="B4464" s="6"/>
      <c r="C4464" s="14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  <c r="Y4464" s="6"/>
      <c r="Z4464" s="6"/>
      <c r="AA4464" s="6"/>
      <c r="AB4464" s="6"/>
      <c r="AC4464" s="6"/>
      <c r="AD4464" s="6"/>
      <c r="AE4464" s="6"/>
      <c r="AF4464" s="6"/>
      <c r="AG4464" s="6"/>
      <c r="AH4464" s="6"/>
    </row>
    <row r="4465" spans="1:34" ht="12.75">
      <c r="A4465" s="14"/>
      <c r="B4465" s="6"/>
      <c r="C4465" s="14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  <c r="Y4465" s="6"/>
      <c r="Z4465" s="6"/>
      <c r="AA4465" s="6"/>
      <c r="AB4465" s="6"/>
      <c r="AC4465" s="6"/>
      <c r="AD4465" s="6"/>
      <c r="AE4465" s="6"/>
      <c r="AF4465" s="6"/>
      <c r="AG4465" s="6"/>
      <c r="AH4465" s="6"/>
    </row>
    <row r="4466" spans="1:34" ht="12.75">
      <c r="A4466" s="14"/>
      <c r="B4466" s="6"/>
      <c r="C4466" s="14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  <c r="Y4466" s="6"/>
      <c r="Z4466" s="6"/>
      <c r="AA4466" s="6"/>
      <c r="AB4466" s="6"/>
      <c r="AC4466" s="6"/>
      <c r="AD4466" s="6"/>
      <c r="AE4466" s="6"/>
      <c r="AF4466" s="6"/>
      <c r="AG4466" s="6"/>
      <c r="AH4466" s="6"/>
    </row>
    <row r="4467" spans="1:34" ht="12.75">
      <c r="A4467" s="14"/>
      <c r="B4467" s="6"/>
      <c r="C4467" s="14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  <c r="Y4467" s="6"/>
      <c r="Z4467" s="6"/>
      <c r="AA4467" s="6"/>
      <c r="AB4467" s="6"/>
      <c r="AC4467" s="6"/>
      <c r="AD4467" s="6"/>
      <c r="AE4467" s="6"/>
      <c r="AF4467" s="6"/>
      <c r="AG4467" s="6"/>
      <c r="AH4467" s="6"/>
    </row>
    <row r="4468" spans="1:34" ht="12.75">
      <c r="A4468" s="14"/>
      <c r="B4468" s="6"/>
      <c r="C4468" s="14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  <c r="Y4468" s="6"/>
      <c r="Z4468" s="6"/>
      <c r="AA4468" s="6"/>
      <c r="AB4468" s="6"/>
      <c r="AC4468" s="6"/>
      <c r="AD4468" s="6"/>
      <c r="AE4468" s="6"/>
      <c r="AF4468" s="6"/>
      <c r="AG4468" s="6"/>
      <c r="AH4468" s="6"/>
    </row>
    <row r="4469" spans="1:34" ht="12.75">
      <c r="A4469" s="14"/>
      <c r="B4469" s="6"/>
      <c r="C4469" s="14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  <c r="Y4469" s="6"/>
      <c r="Z4469" s="6"/>
      <c r="AA4469" s="6"/>
      <c r="AB4469" s="6"/>
      <c r="AC4469" s="6"/>
      <c r="AD4469" s="6"/>
      <c r="AE4469" s="6"/>
      <c r="AF4469" s="6"/>
      <c r="AG4469" s="6"/>
      <c r="AH4469" s="6"/>
    </row>
    <row r="4470" spans="1:34" ht="12.75">
      <c r="A4470" s="14"/>
      <c r="B4470" s="6"/>
      <c r="C4470" s="14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  <c r="Y4470" s="6"/>
      <c r="Z4470" s="6"/>
      <c r="AA4470" s="6"/>
      <c r="AB4470" s="6"/>
      <c r="AC4470" s="6"/>
      <c r="AD4470" s="6"/>
      <c r="AE4470" s="6"/>
      <c r="AF4470" s="6"/>
      <c r="AG4470" s="6"/>
      <c r="AH4470" s="6"/>
    </row>
    <row r="4471" spans="1:34" ht="12.75">
      <c r="A4471" s="14"/>
      <c r="B4471" s="6"/>
      <c r="C4471" s="14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  <c r="Y4471" s="6"/>
      <c r="Z4471" s="6"/>
      <c r="AA4471" s="6"/>
      <c r="AB4471" s="6"/>
      <c r="AC4471" s="6"/>
      <c r="AD4471" s="6"/>
      <c r="AE4471" s="6"/>
      <c r="AF4471" s="6"/>
      <c r="AG4471" s="6"/>
      <c r="AH4471" s="6"/>
    </row>
    <row r="4472" spans="1:34" ht="12.75">
      <c r="A4472" s="14"/>
      <c r="B4472" s="6"/>
      <c r="C4472" s="14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  <c r="Y4472" s="6"/>
      <c r="Z4472" s="6"/>
      <c r="AA4472" s="6"/>
      <c r="AB4472" s="6"/>
      <c r="AC4472" s="6"/>
      <c r="AD4472" s="6"/>
      <c r="AE4472" s="6"/>
      <c r="AF4472" s="6"/>
      <c r="AG4472" s="6"/>
      <c r="AH4472" s="6"/>
    </row>
    <row r="4473" spans="1:34" ht="12.75">
      <c r="A4473" s="14"/>
      <c r="B4473" s="6"/>
      <c r="C4473" s="14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  <c r="Y4473" s="6"/>
      <c r="Z4473" s="6"/>
      <c r="AA4473" s="6"/>
      <c r="AB4473" s="6"/>
      <c r="AC4473" s="6"/>
      <c r="AD4473" s="6"/>
      <c r="AE4473" s="6"/>
      <c r="AF4473" s="6"/>
      <c r="AG4473" s="6"/>
      <c r="AH4473" s="6"/>
    </row>
    <row r="4474" spans="1:34" ht="12.75">
      <c r="A4474" s="14"/>
      <c r="B4474" s="6"/>
      <c r="C4474" s="14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  <c r="Y4474" s="6"/>
      <c r="Z4474" s="6"/>
      <c r="AA4474" s="6"/>
      <c r="AB4474" s="6"/>
      <c r="AC4474" s="6"/>
      <c r="AD4474" s="6"/>
      <c r="AE4474" s="6"/>
      <c r="AF4474" s="6"/>
      <c r="AG4474" s="6"/>
      <c r="AH4474" s="6"/>
    </row>
    <row r="4475" spans="1:34" ht="12.75">
      <c r="A4475" s="14"/>
      <c r="B4475" s="6"/>
      <c r="C4475" s="14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  <c r="Y4475" s="6"/>
      <c r="Z4475" s="6"/>
      <c r="AA4475" s="6"/>
      <c r="AB4475" s="6"/>
      <c r="AC4475" s="6"/>
      <c r="AD4475" s="6"/>
      <c r="AE4475" s="6"/>
      <c r="AF4475" s="6"/>
      <c r="AG4475" s="6"/>
      <c r="AH4475" s="6"/>
    </row>
    <row r="4476" spans="1:34" ht="12.75">
      <c r="A4476" s="14"/>
      <c r="B4476" s="6"/>
      <c r="C4476" s="14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  <c r="Y4476" s="6"/>
      <c r="Z4476" s="6"/>
      <c r="AA4476" s="6"/>
      <c r="AB4476" s="6"/>
      <c r="AC4476" s="6"/>
      <c r="AD4476" s="6"/>
      <c r="AE4476" s="6"/>
      <c r="AF4476" s="6"/>
      <c r="AG4476" s="6"/>
      <c r="AH4476" s="6"/>
    </row>
    <row r="4477" spans="1:34" ht="12.75">
      <c r="A4477" s="14"/>
      <c r="B4477" s="6"/>
      <c r="C4477" s="14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  <c r="Y4477" s="6"/>
      <c r="Z4477" s="6"/>
      <c r="AA4477" s="6"/>
      <c r="AB4477" s="6"/>
      <c r="AC4477" s="6"/>
      <c r="AD4477" s="6"/>
      <c r="AE4477" s="6"/>
      <c r="AF4477" s="6"/>
      <c r="AG4477" s="6"/>
      <c r="AH4477" s="6"/>
    </row>
    <row r="4478" spans="1:34" ht="12.75">
      <c r="A4478" s="14"/>
      <c r="B4478" s="6"/>
      <c r="C4478" s="14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  <c r="Y4478" s="6"/>
      <c r="Z4478" s="6"/>
      <c r="AA4478" s="6"/>
      <c r="AB4478" s="6"/>
      <c r="AC4478" s="6"/>
      <c r="AD4478" s="6"/>
      <c r="AE4478" s="6"/>
      <c r="AF4478" s="6"/>
      <c r="AG4478" s="6"/>
      <c r="AH4478" s="6"/>
    </row>
    <row r="4479" spans="1:34" ht="12.75">
      <c r="A4479" s="14"/>
      <c r="B4479" s="6"/>
      <c r="C4479" s="14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  <c r="Y4479" s="6"/>
      <c r="Z4479" s="6"/>
      <c r="AA4479" s="6"/>
      <c r="AB4479" s="6"/>
      <c r="AC4479" s="6"/>
      <c r="AD4479" s="6"/>
      <c r="AE4479" s="6"/>
      <c r="AF4479" s="6"/>
      <c r="AG4479" s="6"/>
      <c r="AH4479" s="6"/>
    </row>
    <row r="4480" spans="1:34" ht="12.75">
      <c r="A4480" s="14"/>
      <c r="B4480" s="6"/>
      <c r="C4480" s="14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  <c r="Y4480" s="6"/>
      <c r="Z4480" s="6"/>
      <c r="AA4480" s="6"/>
      <c r="AB4480" s="6"/>
      <c r="AC4480" s="6"/>
      <c r="AD4480" s="6"/>
      <c r="AE4480" s="6"/>
      <c r="AF4480" s="6"/>
      <c r="AG4480" s="6"/>
      <c r="AH4480" s="6"/>
    </row>
    <row r="4481" spans="1:34" ht="12.75">
      <c r="A4481" s="14"/>
      <c r="B4481" s="6"/>
      <c r="C4481" s="14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  <c r="Y4481" s="6"/>
      <c r="Z4481" s="6"/>
      <c r="AA4481" s="6"/>
      <c r="AB4481" s="6"/>
      <c r="AC4481" s="6"/>
      <c r="AD4481" s="6"/>
      <c r="AE4481" s="6"/>
      <c r="AF4481" s="6"/>
      <c r="AG4481" s="6"/>
      <c r="AH4481" s="6"/>
    </row>
    <row r="4482" spans="1:34" ht="12.75">
      <c r="A4482" s="14"/>
      <c r="B4482" s="6"/>
      <c r="C4482" s="14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  <c r="Y4482" s="6"/>
      <c r="Z4482" s="6"/>
      <c r="AA4482" s="6"/>
      <c r="AB4482" s="6"/>
      <c r="AC4482" s="6"/>
      <c r="AD4482" s="6"/>
      <c r="AE4482" s="6"/>
      <c r="AF4482" s="6"/>
      <c r="AG4482" s="6"/>
      <c r="AH4482" s="6"/>
    </row>
    <row r="4483" spans="1:34" ht="12.75">
      <c r="A4483" s="14"/>
      <c r="B4483" s="6"/>
      <c r="C4483" s="14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  <c r="Y4483" s="6"/>
      <c r="Z4483" s="6"/>
      <c r="AA4483" s="6"/>
      <c r="AB4483" s="6"/>
      <c r="AC4483" s="6"/>
      <c r="AD4483" s="6"/>
      <c r="AE4483" s="6"/>
      <c r="AF4483" s="6"/>
      <c r="AG4483" s="6"/>
      <c r="AH4483" s="6"/>
    </row>
    <row r="4484" spans="1:34" ht="12.75">
      <c r="A4484" s="14"/>
      <c r="B4484" s="6"/>
      <c r="C4484" s="14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  <c r="Y4484" s="6"/>
      <c r="Z4484" s="6"/>
      <c r="AA4484" s="6"/>
      <c r="AB4484" s="6"/>
      <c r="AC4484" s="6"/>
      <c r="AD4484" s="6"/>
      <c r="AE4484" s="6"/>
      <c r="AF4484" s="6"/>
      <c r="AG4484" s="6"/>
      <c r="AH4484" s="6"/>
    </row>
    <row r="4485" spans="1:34" ht="12.75">
      <c r="A4485" s="14"/>
      <c r="B4485" s="6"/>
      <c r="C4485" s="14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  <c r="Y4485" s="6"/>
      <c r="Z4485" s="6"/>
      <c r="AA4485" s="6"/>
      <c r="AB4485" s="6"/>
      <c r="AC4485" s="6"/>
      <c r="AD4485" s="6"/>
      <c r="AE4485" s="6"/>
      <c r="AF4485" s="6"/>
      <c r="AG4485" s="6"/>
      <c r="AH4485" s="6"/>
    </row>
    <row r="4486" spans="1:34" ht="12.75">
      <c r="A4486" s="14"/>
      <c r="B4486" s="6"/>
      <c r="C4486" s="14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  <c r="Y4486" s="6"/>
      <c r="Z4486" s="6"/>
      <c r="AA4486" s="6"/>
      <c r="AB4486" s="6"/>
      <c r="AC4486" s="6"/>
      <c r="AD4486" s="6"/>
      <c r="AE4486" s="6"/>
      <c r="AF4486" s="6"/>
      <c r="AG4486" s="6"/>
      <c r="AH4486" s="6"/>
    </row>
    <row r="4487" spans="1:34" ht="12.75">
      <c r="A4487" s="14"/>
      <c r="B4487" s="6"/>
      <c r="C4487" s="14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  <c r="Y4487" s="6"/>
      <c r="Z4487" s="6"/>
      <c r="AA4487" s="6"/>
      <c r="AB4487" s="6"/>
      <c r="AC4487" s="6"/>
      <c r="AD4487" s="6"/>
      <c r="AE4487" s="6"/>
      <c r="AF4487" s="6"/>
      <c r="AG4487" s="6"/>
      <c r="AH4487" s="6"/>
    </row>
    <row r="4488" spans="1:34" ht="12.75">
      <c r="A4488" s="14"/>
      <c r="B4488" s="6"/>
      <c r="C4488" s="14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  <c r="Y4488" s="6"/>
      <c r="Z4488" s="6"/>
      <c r="AA4488" s="6"/>
      <c r="AB4488" s="6"/>
      <c r="AC4488" s="6"/>
      <c r="AD4488" s="6"/>
      <c r="AE4488" s="6"/>
      <c r="AF4488" s="6"/>
      <c r="AG4488" s="6"/>
      <c r="AH4488" s="6"/>
    </row>
    <row r="4489" spans="1:34" ht="12.75">
      <c r="A4489" s="14"/>
      <c r="B4489" s="6"/>
      <c r="C4489" s="14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  <c r="Y4489" s="6"/>
      <c r="Z4489" s="6"/>
      <c r="AA4489" s="6"/>
      <c r="AB4489" s="6"/>
      <c r="AC4489" s="6"/>
      <c r="AD4489" s="6"/>
      <c r="AE4489" s="6"/>
      <c r="AF4489" s="6"/>
      <c r="AG4489" s="6"/>
      <c r="AH4489" s="6"/>
    </row>
    <row r="4490" spans="1:34" ht="12.75">
      <c r="A4490" s="14"/>
      <c r="B4490" s="6"/>
      <c r="C4490" s="14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  <c r="Y4490" s="6"/>
      <c r="Z4490" s="6"/>
      <c r="AA4490" s="6"/>
      <c r="AB4490" s="6"/>
      <c r="AC4490" s="6"/>
      <c r="AD4490" s="6"/>
      <c r="AE4490" s="6"/>
      <c r="AF4490" s="6"/>
      <c r="AG4490" s="6"/>
      <c r="AH4490" s="6"/>
    </row>
    <row r="4491" spans="1:34" ht="12.75">
      <c r="A4491" s="14"/>
      <c r="B4491" s="6"/>
      <c r="C4491" s="14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  <c r="Y4491" s="6"/>
      <c r="Z4491" s="6"/>
      <c r="AA4491" s="6"/>
      <c r="AB4491" s="6"/>
      <c r="AC4491" s="6"/>
      <c r="AD4491" s="6"/>
      <c r="AE4491" s="6"/>
      <c r="AF4491" s="6"/>
      <c r="AG4491" s="6"/>
      <c r="AH4491" s="6"/>
    </row>
    <row r="4492" spans="1:34" ht="12.75">
      <c r="A4492" s="14"/>
      <c r="B4492" s="6"/>
      <c r="C4492" s="14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  <c r="Y4492" s="6"/>
      <c r="Z4492" s="6"/>
      <c r="AA4492" s="6"/>
      <c r="AB4492" s="6"/>
      <c r="AC4492" s="6"/>
      <c r="AD4492" s="6"/>
      <c r="AE4492" s="6"/>
      <c r="AF4492" s="6"/>
      <c r="AG4492" s="6"/>
      <c r="AH4492" s="6"/>
    </row>
    <row r="4493" spans="1:34" ht="12.75">
      <c r="A4493" s="14"/>
      <c r="B4493" s="6"/>
      <c r="C4493" s="14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  <c r="Y4493" s="6"/>
      <c r="Z4493" s="6"/>
      <c r="AA4493" s="6"/>
      <c r="AB4493" s="6"/>
      <c r="AC4493" s="6"/>
      <c r="AD4493" s="6"/>
      <c r="AE4493" s="6"/>
      <c r="AF4493" s="6"/>
      <c r="AG4493" s="6"/>
      <c r="AH4493" s="6"/>
    </row>
    <row r="4494" spans="1:34" ht="12.75">
      <c r="A4494" s="14"/>
      <c r="B4494" s="6"/>
      <c r="C4494" s="14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  <c r="Y4494" s="6"/>
      <c r="Z4494" s="6"/>
      <c r="AA4494" s="6"/>
      <c r="AB4494" s="6"/>
      <c r="AC4494" s="6"/>
      <c r="AD4494" s="6"/>
      <c r="AE4494" s="6"/>
      <c r="AF4494" s="6"/>
      <c r="AG4494" s="6"/>
      <c r="AH4494" s="6"/>
    </row>
    <row r="4495" spans="1:34" ht="12.75">
      <c r="A4495" s="14"/>
      <c r="B4495" s="6"/>
      <c r="C4495" s="14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  <c r="Y4495" s="6"/>
      <c r="Z4495" s="6"/>
      <c r="AA4495" s="6"/>
      <c r="AB4495" s="6"/>
      <c r="AC4495" s="6"/>
      <c r="AD4495" s="6"/>
      <c r="AE4495" s="6"/>
      <c r="AF4495" s="6"/>
      <c r="AG4495" s="6"/>
      <c r="AH4495" s="6"/>
    </row>
    <row r="4496" spans="1:34" ht="12.75">
      <c r="A4496" s="14"/>
      <c r="B4496" s="6"/>
      <c r="C4496" s="14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  <c r="Y4496" s="6"/>
      <c r="Z4496" s="6"/>
      <c r="AA4496" s="6"/>
      <c r="AB4496" s="6"/>
      <c r="AC4496" s="6"/>
      <c r="AD4496" s="6"/>
      <c r="AE4496" s="6"/>
      <c r="AF4496" s="6"/>
      <c r="AG4496" s="6"/>
      <c r="AH4496" s="6"/>
    </row>
    <row r="4497" spans="1:34" ht="12.75">
      <c r="A4497" s="14"/>
      <c r="B4497" s="6"/>
      <c r="C4497" s="14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  <c r="Y4497" s="6"/>
      <c r="Z4497" s="6"/>
      <c r="AA4497" s="6"/>
      <c r="AB4497" s="6"/>
      <c r="AC4497" s="6"/>
      <c r="AD4497" s="6"/>
      <c r="AE4497" s="6"/>
      <c r="AF4497" s="6"/>
      <c r="AG4497" s="6"/>
      <c r="AH4497" s="6"/>
    </row>
    <row r="4498" spans="1:34" ht="12.75">
      <c r="A4498" s="14"/>
      <c r="B4498" s="6"/>
      <c r="C4498" s="14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  <c r="Y4498" s="6"/>
      <c r="Z4498" s="6"/>
      <c r="AA4498" s="6"/>
      <c r="AB4498" s="6"/>
      <c r="AC4498" s="6"/>
      <c r="AD4498" s="6"/>
      <c r="AE4498" s="6"/>
      <c r="AF4498" s="6"/>
      <c r="AG4498" s="6"/>
      <c r="AH4498" s="6"/>
    </row>
    <row r="4499" spans="1:34" ht="12.75">
      <c r="A4499" s="14"/>
      <c r="B4499" s="6"/>
      <c r="C4499" s="14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  <c r="Y4499" s="6"/>
      <c r="Z4499" s="6"/>
      <c r="AA4499" s="6"/>
      <c r="AB4499" s="6"/>
      <c r="AC4499" s="6"/>
      <c r="AD4499" s="6"/>
      <c r="AE4499" s="6"/>
      <c r="AF4499" s="6"/>
      <c r="AG4499" s="6"/>
      <c r="AH4499" s="6"/>
    </row>
    <row r="4500" spans="1:34" ht="12.75">
      <c r="A4500" s="14"/>
      <c r="B4500" s="6"/>
      <c r="C4500" s="14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  <c r="Y4500" s="6"/>
      <c r="Z4500" s="6"/>
      <c r="AA4500" s="6"/>
      <c r="AB4500" s="6"/>
      <c r="AC4500" s="6"/>
      <c r="AD4500" s="6"/>
      <c r="AE4500" s="6"/>
      <c r="AF4500" s="6"/>
      <c r="AG4500" s="6"/>
      <c r="AH4500" s="6"/>
    </row>
    <row r="4501" spans="1:34" ht="12.75">
      <c r="A4501" s="14"/>
      <c r="B4501" s="6"/>
      <c r="C4501" s="14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  <c r="Y4501" s="6"/>
      <c r="Z4501" s="6"/>
      <c r="AA4501" s="6"/>
      <c r="AB4501" s="6"/>
      <c r="AC4501" s="6"/>
      <c r="AD4501" s="6"/>
      <c r="AE4501" s="6"/>
      <c r="AF4501" s="6"/>
      <c r="AG4501" s="6"/>
      <c r="AH4501" s="6"/>
    </row>
    <row r="4502" spans="1:34" ht="12.75">
      <c r="A4502" s="14"/>
      <c r="B4502" s="6"/>
      <c r="C4502" s="14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  <c r="Y4502" s="6"/>
      <c r="Z4502" s="6"/>
      <c r="AA4502" s="6"/>
      <c r="AB4502" s="6"/>
      <c r="AC4502" s="6"/>
      <c r="AD4502" s="6"/>
      <c r="AE4502" s="6"/>
      <c r="AF4502" s="6"/>
      <c r="AG4502" s="6"/>
      <c r="AH4502" s="6"/>
    </row>
    <row r="4503" spans="1:34" ht="12.75">
      <c r="A4503" s="14"/>
      <c r="B4503" s="6"/>
      <c r="C4503" s="14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  <c r="Y4503" s="6"/>
      <c r="Z4503" s="6"/>
      <c r="AA4503" s="6"/>
      <c r="AB4503" s="6"/>
      <c r="AC4503" s="6"/>
      <c r="AD4503" s="6"/>
      <c r="AE4503" s="6"/>
      <c r="AF4503" s="6"/>
      <c r="AG4503" s="6"/>
      <c r="AH4503" s="6"/>
    </row>
    <row r="4504" spans="1:34" ht="12.75">
      <c r="A4504" s="14"/>
      <c r="B4504" s="6"/>
      <c r="C4504" s="14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  <c r="Y4504" s="6"/>
      <c r="Z4504" s="6"/>
      <c r="AA4504" s="6"/>
      <c r="AB4504" s="6"/>
      <c r="AC4504" s="6"/>
      <c r="AD4504" s="6"/>
      <c r="AE4504" s="6"/>
      <c r="AF4504" s="6"/>
      <c r="AG4504" s="6"/>
      <c r="AH4504" s="6"/>
    </row>
    <row r="4505" spans="1:34" ht="12.75">
      <c r="A4505" s="14"/>
      <c r="B4505" s="6"/>
      <c r="C4505" s="14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  <c r="Y4505" s="6"/>
      <c r="Z4505" s="6"/>
      <c r="AA4505" s="6"/>
      <c r="AB4505" s="6"/>
      <c r="AC4505" s="6"/>
      <c r="AD4505" s="6"/>
      <c r="AE4505" s="6"/>
      <c r="AF4505" s="6"/>
      <c r="AG4505" s="6"/>
      <c r="AH4505" s="6"/>
    </row>
    <row r="4506" spans="1:34" ht="12.75">
      <c r="A4506" s="14"/>
      <c r="B4506" s="6"/>
      <c r="C4506" s="14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  <c r="Y4506" s="6"/>
      <c r="Z4506" s="6"/>
      <c r="AA4506" s="6"/>
      <c r="AB4506" s="6"/>
      <c r="AC4506" s="6"/>
      <c r="AD4506" s="6"/>
      <c r="AE4506" s="6"/>
      <c r="AF4506" s="6"/>
      <c r="AG4506" s="6"/>
      <c r="AH4506" s="6"/>
    </row>
    <row r="4507" spans="1:34" ht="12.75">
      <c r="A4507" s="14"/>
      <c r="B4507" s="6"/>
      <c r="C4507" s="14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  <c r="Y4507" s="6"/>
      <c r="Z4507" s="6"/>
      <c r="AA4507" s="6"/>
      <c r="AB4507" s="6"/>
      <c r="AC4507" s="6"/>
      <c r="AD4507" s="6"/>
      <c r="AE4507" s="6"/>
      <c r="AF4507" s="6"/>
      <c r="AG4507" s="6"/>
      <c r="AH4507" s="6"/>
    </row>
    <row r="4508" spans="1:34" ht="12.75">
      <c r="A4508" s="14"/>
      <c r="B4508" s="6"/>
      <c r="C4508" s="14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  <c r="Y4508" s="6"/>
      <c r="Z4508" s="6"/>
      <c r="AA4508" s="6"/>
      <c r="AB4508" s="6"/>
      <c r="AC4508" s="6"/>
      <c r="AD4508" s="6"/>
      <c r="AE4508" s="6"/>
      <c r="AF4508" s="6"/>
      <c r="AG4508" s="6"/>
      <c r="AH4508" s="6"/>
    </row>
    <row r="4509" spans="1:34" ht="12.75">
      <c r="A4509" s="14"/>
      <c r="B4509" s="6"/>
      <c r="C4509" s="14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  <c r="Y4509" s="6"/>
      <c r="Z4509" s="6"/>
      <c r="AA4509" s="6"/>
      <c r="AB4509" s="6"/>
      <c r="AC4509" s="6"/>
      <c r="AD4509" s="6"/>
      <c r="AE4509" s="6"/>
      <c r="AF4509" s="6"/>
      <c r="AG4509" s="6"/>
      <c r="AH4509" s="6"/>
    </row>
    <row r="4510" spans="1:34" ht="12.75">
      <c r="A4510" s="14"/>
      <c r="B4510" s="6"/>
      <c r="C4510" s="14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  <c r="Y4510" s="6"/>
      <c r="Z4510" s="6"/>
      <c r="AA4510" s="6"/>
      <c r="AB4510" s="6"/>
      <c r="AC4510" s="6"/>
      <c r="AD4510" s="6"/>
      <c r="AE4510" s="6"/>
      <c r="AF4510" s="6"/>
      <c r="AG4510" s="6"/>
      <c r="AH4510" s="6"/>
    </row>
    <row r="4511" spans="1:34" ht="12.75">
      <c r="A4511" s="14"/>
      <c r="B4511" s="6"/>
      <c r="C4511" s="14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  <c r="Y4511" s="6"/>
      <c r="Z4511" s="6"/>
      <c r="AA4511" s="6"/>
      <c r="AB4511" s="6"/>
      <c r="AC4511" s="6"/>
      <c r="AD4511" s="6"/>
      <c r="AE4511" s="6"/>
      <c r="AF4511" s="6"/>
      <c r="AG4511" s="6"/>
      <c r="AH4511" s="6"/>
    </row>
    <row r="4512" spans="1:34" ht="12.75">
      <c r="A4512" s="14"/>
      <c r="B4512" s="6"/>
      <c r="C4512" s="14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  <c r="Y4512" s="6"/>
      <c r="Z4512" s="6"/>
      <c r="AA4512" s="6"/>
      <c r="AB4512" s="6"/>
      <c r="AC4512" s="6"/>
      <c r="AD4512" s="6"/>
      <c r="AE4512" s="6"/>
      <c r="AF4512" s="6"/>
      <c r="AG4512" s="6"/>
      <c r="AH4512" s="6"/>
    </row>
    <row r="4513" spans="1:34" ht="12.75">
      <c r="A4513" s="14"/>
      <c r="B4513" s="6"/>
      <c r="C4513" s="14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  <c r="Y4513" s="6"/>
      <c r="Z4513" s="6"/>
      <c r="AA4513" s="6"/>
      <c r="AB4513" s="6"/>
      <c r="AC4513" s="6"/>
      <c r="AD4513" s="6"/>
      <c r="AE4513" s="6"/>
      <c r="AF4513" s="6"/>
      <c r="AG4513" s="6"/>
      <c r="AH4513" s="6"/>
    </row>
    <row r="4514" spans="1:34" ht="12.75">
      <c r="A4514" s="14"/>
      <c r="B4514" s="6"/>
      <c r="C4514" s="14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  <c r="Y4514" s="6"/>
      <c r="Z4514" s="6"/>
      <c r="AA4514" s="6"/>
      <c r="AB4514" s="6"/>
      <c r="AC4514" s="6"/>
      <c r="AD4514" s="6"/>
      <c r="AE4514" s="6"/>
      <c r="AF4514" s="6"/>
      <c r="AG4514" s="6"/>
      <c r="AH4514" s="6"/>
    </row>
    <row r="4515" spans="1:34" ht="12.75">
      <c r="A4515" s="14"/>
      <c r="B4515" s="6"/>
      <c r="C4515" s="14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  <c r="Y4515" s="6"/>
      <c r="Z4515" s="6"/>
      <c r="AA4515" s="6"/>
      <c r="AB4515" s="6"/>
      <c r="AC4515" s="6"/>
      <c r="AD4515" s="6"/>
      <c r="AE4515" s="6"/>
      <c r="AF4515" s="6"/>
      <c r="AG4515" s="6"/>
      <c r="AH4515" s="6"/>
    </row>
    <row r="4516" spans="1:34" ht="12.75">
      <c r="A4516" s="14"/>
      <c r="B4516" s="6"/>
      <c r="C4516" s="14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  <c r="Y4516" s="6"/>
      <c r="Z4516" s="6"/>
      <c r="AA4516" s="6"/>
      <c r="AB4516" s="6"/>
      <c r="AC4516" s="6"/>
      <c r="AD4516" s="6"/>
      <c r="AE4516" s="6"/>
      <c r="AF4516" s="6"/>
      <c r="AG4516" s="6"/>
      <c r="AH4516" s="6"/>
    </row>
    <row r="4517" spans="1:34" ht="12.75">
      <c r="A4517" s="14"/>
      <c r="B4517" s="6"/>
      <c r="C4517" s="14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  <c r="Y4517" s="6"/>
      <c r="Z4517" s="6"/>
      <c r="AA4517" s="6"/>
      <c r="AB4517" s="6"/>
      <c r="AC4517" s="6"/>
      <c r="AD4517" s="6"/>
      <c r="AE4517" s="6"/>
      <c r="AF4517" s="6"/>
      <c r="AG4517" s="6"/>
      <c r="AH4517" s="6"/>
    </row>
    <row r="4518" spans="1:34" ht="12.75">
      <c r="A4518" s="14"/>
      <c r="B4518" s="6"/>
      <c r="C4518" s="14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  <c r="Y4518" s="6"/>
      <c r="Z4518" s="6"/>
      <c r="AA4518" s="6"/>
      <c r="AB4518" s="6"/>
      <c r="AC4518" s="6"/>
      <c r="AD4518" s="6"/>
      <c r="AE4518" s="6"/>
      <c r="AF4518" s="6"/>
      <c r="AG4518" s="6"/>
      <c r="AH4518" s="6"/>
    </row>
    <row r="4519" spans="1:34" ht="12.75">
      <c r="A4519" s="14"/>
      <c r="B4519" s="6"/>
      <c r="C4519" s="14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  <c r="Y4519" s="6"/>
      <c r="Z4519" s="6"/>
      <c r="AA4519" s="6"/>
      <c r="AB4519" s="6"/>
      <c r="AC4519" s="6"/>
      <c r="AD4519" s="6"/>
      <c r="AE4519" s="6"/>
      <c r="AF4519" s="6"/>
      <c r="AG4519" s="6"/>
      <c r="AH4519" s="6"/>
    </row>
    <row r="4520" spans="1:34" ht="12.75">
      <c r="A4520" s="14"/>
      <c r="B4520" s="6"/>
      <c r="C4520" s="14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  <c r="Y4520" s="6"/>
      <c r="Z4520" s="6"/>
      <c r="AA4520" s="6"/>
      <c r="AB4520" s="6"/>
      <c r="AC4520" s="6"/>
      <c r="AD4520" s="6"/>
      <c r="AE4520" s="6"/>
      <c r="AF4520" s="6"/>
      <c r="AG4520" s="6"/>
      <c r="AH4520" s="6"/>
    </row>
    <row r="4521" spans="1:34" ht="12.75">
      <c r="A4521" s="14"/>
      <c r="B4521" s="6"/>
      <c r="C4521" s="14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  <c r="Y4521" s="6"/>
      <c r="Z4521" s="6"/>
      <c r="AA4521" s="6"/>
      <c r="AB4521" s="6"/>
      <c r="AC4521" s="6"/>
      <c r="AD4521" s="6"/>
      <c r="AE4521" s="6"/>
      <c r="AF4521" s="6"/>
      <c r="AG4521" s="6"/>
      <c r="AH4521" s="6"/>
    </row>
    <row r="4522" spans="1:34" ht="12.75">
      <c r="A4522" s="14"/>
      <c r="B4522" s="6"/>
      <c r="C4522" s="14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  <c r="Y4522" s="6"/>
      <c r="Z4522" s="6"/>
      <c r="AA4522" s="6"/>
      <c r="AB4522" s="6"/>
      <c r="AC4522" s="6"/>
      <c r="AD4522" s="6"/>
      <c r="AE4522" s="6"/>
      <c r="AF4522" s="6"/>
      <c r="AG4522" s="6"/>
      <c r="AH4522" s="6"/>
    </row>
    <row r="4523" spans="1:34" ht="12.75">
      <c r="A4523" s="14"/>
      <c r="B4523" s="6"/>
      <c r="C4523" s="14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  <c r="Y4523" s="6"/>
      <c r="Z4523" s="6"/>
      <c r="AA4523" s="6"/>
      <c r="AB4523" s="6"/>
      <c r="AC4523" s="6"/>
      <c r="AD4523" s="6"/>
      <c r="AE4523" s="6"/>
      <c r="AF4523" s="6"/>
      <c r="AG4523" s="6"/>
      <c r="AH4523" s="6"/>
    </row>
    <row r="4524" spans="1:34" ht="12.75">
      <c r="A4524" s="14"/>
      <c r="B4524" s="6"/>
      <c r="C4524" s="14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  <c r="Y4524" s="6"/>
      <c r="Z4524" s="6"/>
      <c r="AA4524" s="6"/>
      <c r="AB4524" s="6"/>
      <c r="AC4524" s="6"/>
      <c r="AD4524" s="6"/>
      <c r="AE4524" s="6"/>
      <c r="AF4524" s="6"/>
      <c r="AG4524" s="6"/>
      <c r="AH4524" s="6"/>
    </row>
    <row r="4525" spans="1:34" ht="12.75">
      <c r="A4525" s="14"/>
      <c r="B4525" s="6"/>
      <c r="C4525" s="14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  <c r="Y4525" s="6"/>
      <c r="Z4525" s="6"/>
      <c r="AA4525" s="6"/>
      <c r="AB4525" s="6"/>
      <c r="AC4525" s="6"/>
      <c r="AD4525" s="6"/>
      <c r="AE4525" s="6"/>
      <c r="AF4525" s="6"/>
      <c r="AG4525" s="6"/>
      <c r="AH4525" s="6"/>
    </row>
    <row r="4526" spans="1:34" ht="12.75">
      <c r="A4526" s="14"/>
      <c r="B4526" s="6"/>
      <c r="C4526" s="14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  <c r="Y4526" s="6"/>
      <c r="Z4526" s="6"/>
      <c r="AA4526" s="6"/>
      <c r="AB4526" s="6"/>
      <c r="AC4526" s="6"/>
      <c r="AD4526" s="6"/>
      <c r="AE4526" s="6"/>
      <c r="AF4526" s="6"/>
      <c r="AG4526" s="6"/>
      <c r="AH4526" s="6"/>
    </row>
    <row r="4527" spans="1:34" ht="12.75">
      <c r="A4527" s="14"/>
      <c r="B4527" s="6"/>
      <c r="C4527" s="14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  <c r="Y4527" s="6"/>
      <c r="Z4527" s="6"/>
      <c r="AA4527" s="6"/>
      <c r="AB4527" s="6"/>
      <c r="AC4527" s="6"/>
      <c r="AD4527" s="6"/>
      <c r="AE4527" s="6"/>
      <c r="AF4527" s="6"/>
      <c r="AG4527" s="6"/>
      <c r="AH4527" s="6"/>
    </row>
    <row r="4528" spans="1:34" ht="12.75">
      <c r="A4528" s="14"/>
      <c r="B4528" s="6"/>
      <c r="C4528" s="14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  <c r="Y4528" s="6"/>
      <c r="Z4528" s="6"/>
      <c r="AA4528" s="6"/>
      <c r="AB4528" s="6"/>
      <c r="AC4528" s="6"/>
      <c r="AD4528" s="6"/>
      <c r="AE4528" s="6"/>
      <c r="AF4528" s="6"/>
      <c r="AG4528" s="6"/>
      <c r="AH4528" s="6"/>
    </row>
    <row r="4529" spans="1:34" ht="12.75">
      <c r="A4529" s="14"/>
      <c r="B4529" s="6"/>
      <c r="C4529" s="14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  <c r="Y4529" s="6"/>
      <c r="Z4529" s="6"/>
      <c r="AA4529" s="6"/>
      <c r="AB4529" s="6"/>
      <c r="AC4529" s="6"/>
      <c r="AD4529" s="6"/>
      <c r="AE4529" s="6"/>
      <c r="AF4529" s="6"/>
      <c r="AG4529" s="6"/>
      <c r="AH4529" s="6"/>
    </row>
    <row r="4530" spans="1:34" ht="12.75">
      <c r="A4530" s="14"/>
      <c r="B4530" s="6"/>
      <c r="C4530" s="14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  <c r="Y4530" s="6"/>
      <c r="Z4530" s="6"/>
      <c r="AA4530" s="6"/>
      <c r="AB4530" s="6"/>
      <c r="AC4530" s="6"/>
      <c r="AD4530" s="6"/>
      <c r="AE4530" s="6"/>
      <c r="AF4530" s="6"/>
      <c r="AG4530" s="6"/>
      <c r="AH4530" s="6"/>
    </row>
    <row r="4531" spans="1:34" ht="12.75">
      <c r="A4531" s="14"/>
      <c r="B4531" s="6"/>
      <c r="C4531" s="14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  <c r="Y4531" s="6"/>
      <c r="Z4531" s="6"/>
      <c r="AA4531" s="6"/>
      <c r="AB4531" s="6"/>
      <c r="AC4531" s="6"/>
      <c r="AD4531" s="6"/>
      <c r="AE4531" s="6"/>
      <c r="AF4531" s="6"/>
      <c r="AG4531" s="6"/>
      <c r="AH4531" s="6"/>
    </row>
    <row r="4532" spans="1:34" ht="12.75">
      <c r="A4532" s="14"/>
      <c r="B4532" s="6"/>
      <c r="C4532" s="14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  <c r="Y4532" s="6"/>
      <c r="Z4532" s="6"/>
      <c r="AA4532" s="6"/>
      <c r="AB4532" s="6"/>
      <c r="AC4532" s="6"/>
      <c r="AD4532" s="6"/>
      <c r="AE4532" s="6"/>
      <c r="AF4532" s="6"/>
      <c r="AG4532" s="6"/>
      <c r="AH4532" s="6"/>
    </row>
    <row r="4533" spans="1:34" ht="12.75">
      <c r="A4533" s="14"/>
      <c r="B4533" s="6"/>
      <c r="C4533" s="14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  <c r="Y4533" s="6"/>
      <c r="Z4533" s="6"/>
      <c r="AA4533" s="6"/>
      <c r="AB4533" s="6"/>
      <c r="AC4533" s="6"/>
      <c r="AD4533" s="6"/>
      <c r="AE4533" s="6"/>
      <c r="AF4533" s="6"/>
      <c r="AG4533" s="6"/>
      <c r="AH4533" s="6"/>
    </row>
    <row r="4534" spans="1:34" ht="12.75">
      <c r="A4534" s="14"/>
      <c r="B4534" s="6"/>
      <c r="C4534" s="14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  <c r="Y4534" s="6"/>
      <c r="Z4534" s="6"/>
      <c r="AA4534" s="6"/>
      <c r="AB4534" s="6"/>
      <c r="AC4534" s="6"/>
      <c r="AD4534" s="6"/>
      <c r="AE4534" s="6"/>
      <c r="AF4534" s="6"/>
      <c r="AG4534" s="6"/>
      <c r="AH4534" s="6"/>
    </row>
    <row r="4535" spans="1:34" ht="12.75">
      <c r="A4535" s="14"/>
      <c r="B4535" s="6"/>
      <c r="C4535" s="14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  <c r="Y4535" s="6"/>
      <c r="Z4535" s="6"/>
      <c r="AA4535" s="6"/>
      <c r="AB4535" s="6"/>
      <c r="AC4535" s="6"/>
      <c r="AD4535" s="6"/>
      <c r="AE4535" s="6"/>
      <c r="AF4535" s="6"/>
      <c r="AG4535" s="6"/>
      <c r="AH4535" s="6"/>
    </row>
    <row r="4536" spans="1:34" ht="12.75">
      <c r="A4536" s="14"/>
      <c r="B4536" s="6"/>
      <c r="C4536" s="14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  <c r="Y4536" s="6"/>
      <c r="Z4536" s="6"/>
      <c r="AA4536" s="6"/>
      <c r="AB4536" s="6"/>
      <c r="AC4536" s="6"/>
      <c r="AD4536" s="6"/>
      <c r="AE4536" s="6"/>
      <c r="AF4536" s="6"/>
      <c r="AG4536" s="6"/>
      <c r="AH4536" s="6"/>
    </row>
    <row r="4537" spans="1:34" ht="12.75">
      <c r="A4537" s="14"/>
      <c r="B4537" s="6"/>
      <c r="C4537" s="14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  <c r="Y4537" s="6"/>
      <c r="Z4537" s="6"/>
      <c r="AA4537" s="6"/>
      <c r="AB4537" s="6"/>
      <c r="AC4537" s="6"/>
      <c r="AD4537" s="6"/>
      <c r="AE4537" s="6"/>
      <c r="AF4537" s="6"/>
      <c r="AG4537" s="6"/>
      <c r="AH4537" s="6"/>
    </row>
    <row r="4538" spans="1:34" ht="12.75">
      <c r="A4538" s="14"/>
      <c r="B4538" s="6"/>
      <c r="C4538" s="14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  <c r="Y4538" s="6"/>
      <c r="Z4538" s="6"/>
      <c r="AA4538" s="6"/>
      <c r="AB4538" s="6"/>
      <c r="AC4538" s="6"/>
      <c r="AD4538" s="6"/>
      <c r="AE4538" s="6"/>
      <c r="AF4538" s="6"/>
      <c r="AG4538" s="6"/>
      <c r="AH4538" s="6"/>
    </row>
    <row r="4539" spans="1:34" ht="12.75">
      <c r="A4539" s="14"/>
      <c r="B4539" s="6"/>
      <c r="C4539" s="14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  <c r="Y4539" s="6"/>
      <c r="Z4539" s="6"/>
      <c r="AA4539" s="6"/>
      <c r="AB4539" s="6"/>
      <c r="AC4539" s="6"/>
      <c r="AD4539" s="6"/>
      <c r="AE4539" s="6"/>
      <c r="AF4539" s="6"/>
      <c r="AG4539" s="6"/>
      <c r="AH4539" s="6"/>
    </row>
    <row r="4540" spans="1:34" ht="12.75">
      <c r="A4540" s="14"/>
      <c r="B4540" s="6"/>
      <c r="C4540" s="14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  <c r="Y4540" s="6"/>
      <c r="Z4540" s="6"/>
      <c r="AA4540" s="6"/>
      <c r="AB4540" s="6"/>
      <c r="AC4540" s="6"/>
      <c r="AD4540" s="6"/>
      <c r="AE4540" s="6"/>
      <c r="AF4540" s="6"/>
      <c r="AG4540" s="6"/>
      <c r="AH4540" s="6"/>
    </row>
    <row r="4541" spans="1:34" ht="12.75">
      <c r="A4541" s="14"/>
      <c r="B4541" s="6"/>
      <c r="C4541" s="14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  <c r="Y4541" s="6"/>
      <c r="Z4541" s="6"/>
      <c r="AA4541" s="6"/>
      <c r="AB4541" s="6"/>
      <c r="AC4541" s="6"/>
      <c r="AD4541" s="6"/>
      <c r="AE4541" s="6"/>
      <c r="AF4541" s="6"/>
      <c r="AG4541" s="6"/>
      <c r="AH4541" s="6"/>
    </row>
    <row r="4542" spans="1:34" ht="12.75">
      <c r="A4542" s="14"/>
      <c r="B4542" s="6"/>
      <c r="C4542" s="14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  <c r="Y4542" s="6"/>
      <c r="Z4542" s="6"/>
      <c r="AA4542" s="6"/>
      <c r="AB4542" s="6"/>
      <c r="AC4542" s="6"/>
      <c r="AD4542" s="6"/>
      <c r="AE4542" s="6"/>
      <c r="AF4542" s="6"/>
      <c r="AG4542" s="6"/>
      <c r="AH4542" s="6"/>
    </row>
    <row r="4543" spans="1:34" ht="12.75">
      <c r="A4543" s="14"/>
      <c r="B4543" s="6"/>
      <c r="C4543" s="14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  <c r="Y4543" s="6"/>
      <c r="Z4543" s="6"/>
      <c r="AA4543" s="6"/>
      <c r="AB4543" s="6"/>
      <c r="AC4543" s="6"/>
      <c r="AD4543" s="6"/>
      <c r="AE4543" s="6"/>
      <c r="AF4543" s="6"/>
      <c r="AG4543" s="6"/>
      <c r="AH4543" s="6"/>
    </row>
    <row r="4544" spans="1:34" ht="12.75">
      <c r="A4544" s="14"/>
      <c r="B4544" s="6"/>
      <c r="C4544" s="14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  <c r="Y4544" s="6"/>
      <c r="Z4544" s="6"/>
      <c r="AA4544" s="6"/>
      <c r="AB4544" s="6"/>
      <c r="AC4544" s="6"/>
      <c r="AD4544" s="6"/>
      <c r="AE4544" s="6"/>
      <c r="AF4544" s="6"/>
      <c r="AG4544" s="6"/>
      <c r="AH4544" s="6"/>
    </row>
    <row r="4545" spans="1:34" ht="12.75">
      <c r="A4545" s="14"/>
      <c r="B4545" s="6"/>
      <c r="C4545" s="14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  <c r="Y4545" s="6"/>
      <c r="Z4545" s="6"/>
      <c r="AA4545" s="6"/>
      <c r="AB4545" s="6"/>
      <c r="AC4545" s="6"/>
      <c r="AD4545" s="6"/>
      <c r="AE4545" s="6"/>
      <c r="AF4545" s="6"/>
      <c r="AG4545" s="6"/>
      <c r="AH4545" s="6"/>
    </row>
    <row r="4546" spans="1:34" ht="12.75">
      <c r="A4546" s="14"/>
      <c r="B4546" s="6"/>
      <c r="C4546" s="14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  <c r="Y4546" s="6"/>
      <c r="Z4546" s="6"/>
      <c r="AA4546" s="6"/>
      <c r="AB4546" s="6"/>
      <c r="AC4546" s="6"/>
      <c r="AD4546" s="6"/>
      <c r="AE4546" s="6"/>
      <c r="AF4546" s="6"/>
      <c r="AG4546" s="6"/>
      <c r="AH4546" s="6"/>
    </row>
    <row r="4547" spans="1:34" ht="12.75">
      <c r="A4547" s="14"/>
      <c r="B4547" s="6"/>
      <c r="C4547" s="14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  <c r="Y4547" s="6"/>
      <c r="Z4547" s="6"/>
      <c r="AA4547" s="6"/>
      <c r="AB4547" s="6"/>
      <c r="AC4547" s="6"/>
      <c r="AD4547" s="6"/>
      <c r="AE4547" s="6"/>
      <c r="AF4547" s="6"/>
      <c r="AG4547" s="6"/>
      <c r="AH4547" s="6"/>
    </row>
    <row r="4548" spans="1:34" ht="12.75">
      <c r="A4548" s="14"/>
      <c r="B4548" s="6"/>
      <c r="C4548" s="14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  <c r="Y4548" s="6"/>
      <c r="Z4548" s="6"/>
      <c r="AA4548" s="6"/>
      <c r="AB4548" s="6"/>
      <c r="AC4548" s="6"/>
      <c r="AD4548" s="6"/>
      <c r="AE4548" s="6"/>
      <c r="AF4548" s="6"/>
      <c r="AG4548" s="6"/>
      <c r="AH4548" s="6"/>
    </row>
    <row r="4549" spans="1:34" ht="12.75">
      <c r="A4549" s="14"/>
      <c r="B4549" s="6"/>
      <c r="C4549" s="14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  <c r="Y4549" s="6"/>
      <c r="Z4549" s="6"/>
      <c r="AA4549" s="6"/>
      <c r="AB4549" s="6"/>
      <c r="AC4549" s="6"/>
      <c r="AD4549" s="6"/>
      <c r="AE4549" s="6"/>
      <c r="AF4549" s="6"/>
      <c r="AG4549" s="6"/>
      <c r="AH4549" s="6"/>
    </row>
    <row r="4550" spans="1:34" ht="12.75">
      <c r="A4550" s="14"/>
      <c r="B4550" s="6"/>
      <c r="C4550" s="14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  <c r="Y4550" s="6"/>
      <c r="Z4550" s="6"/>
      <c r="AA4550" s="6"/>
      <c r="AB4550" s="6"/>
      <c r="AC4550" s="6"/>
      <c r="AD4550" s="6"/>
      <c r="AE4550" s="6"/>
      <c r="AF4550" s="6"/>
      <c r="AG4550" s="6"/>
      <c r="AH4550" s="6"/>
    </row>
    <row r="4551" spans="1:34" ht="12.75">
      <c r="A4551" s="14"/>
      <c r="B4551" s="6"/>
      <c r="C4551" s="14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  <c r="Y4551" s="6"/>
      <c r="Z4551" s="6"/>
      <c r="AA4551" s="6"/>
      <c r="AB4551" s="6"/>
      <c r="AC4551" s="6"/>
      <c r="AD4551" s="6"/>
      <c r="AE4551" s="6"/>
      <c r="AF4551" s="6"/>
      <c r="AG4551" s="6"/>
      <c r="AH4551" s="6"/>
    </row>
    <row r="4552" spans="1:34" ht="12.75">
      <c r="A4552" s="14"/>
      <c r="B4552" s="6"/>
      <c r="C4552" s="14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  <c r="Y4552" s="6"/>
      <c r="Z4552" s="6"/>
      <c r="AA4552" s="6"/>
      <c r="AB4552" s="6"/>
      <c r="AC4552" s="6"/>
      <c r="AD4552" s="6"/>
      <c r="AE4552" s="6"/>
      <c r="AF4552" s="6"/>
      <c r="AG4552" s="6"/>
      <c r="AH4552" s="6"/>
    </row>
    <row r="4553" spans="1:34" ht="12.75">
      <c r="A4553" s="14"/>
      <c r="B4553" s="6"/>
      <c r="C4553" s="14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  <c r="Y4553" s="6"/>
      <c r="Z4553" s="6"/>
      <c r="AA4553" s="6"/>
      <c r="AB4553" s="6"/>
      <c r="AC4553" s="6"/>
      <c r="AD4553" s="6"/>
      <c r="AE4553" s="6"/>
      <c r="AF4553" s="6"/>
      <c r="AG4553" s="6"/>
      <c r="AH4553" s="6"/>
    </row>
    <row r="4554" spans="1:34" ht="12.75">
      <c r="A4554" s="14"/>
      <c r="B4554" s="6"/>
      <c r="C4554" s="14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  <c r="Y4554" s="6"/>
      <c r="Z4554" s="6"/>
      <c r="AA4554" s="6"/>
      <c r="AB4554" s="6"/>
      <c r="AC4554" s="6"/>
      <c r="AD4554" s="6"/>
      <c r="AE4554" s="6"/>
      <c r="AF4554" s="6"/>
      <c r="AG4554" s="6"/>
      <c r="AH4554" s="6"/>
    </row>
    <row r="4555" spans="1:34" ht="12.75">
      <c r="A4555" s="14"/>
      <c r="B4555" s="6"/>
      <c r="C4555" s="14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  <c r="Y4555" s="6"/>
      <c r="Z4555" s="6"/>
      <c r="AA4555" s="6"/>
      <c r="AB4555" s="6"/>
      <c r="AC4555" s="6"/>
      <c r="AD4555" s="6"/>
      <c r="AE4555" s="6"/>
      <c r="AF4555" s="6"/>
      <c r="AG4555" s="6"/>
      <c r="AH4555" s="6"/>
    </row>
    <row r="4556" spans="1:34" ht="12.75">
      <c r="A4556" s="14"/>
      <c r="B4556" s="6"/>
      <c r="C4556" s="14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  <c r="Y4556" s="6"/>
      <c r="Z4556" s="6"/>
      <c r="AA4556" s="6"/>
      <c r="AB4556" s="6"/>
      <c r="AC4556" s="6"/>
      <c r="AD4556" s="6"/>
      <c r="AE4556" s="6"/>
      <c r="AF4556" s="6"/>
      <c r="AG4556" s="6"/>
      <c r="AH4556" s="6"/>
    </row>
    <row r="4557" spans="1:34" ht="12.75">
      <c r="A4557" s="14"/>
      <c r="B4557" s="6"/>
      <c r="C4557" s="14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  <c r="Y4557" s="6"/>
      <c r="Z4557" s="6"/>
      <c r="AA4557" s="6"/>
      <c r="AB4557" s="6"/>
      <c r="AC4557" s="6"/>
      <c r="AD4557" s="6"/>
      <c r="AE4557" s="6"/>
      <c r="AF4557" s="6"/>
      <c r="AG4557" s="6"/>
      <c r="AH4557" s="6"/>
    </row>
    <row r="4558" spans="1:34" ht="12.75">
      <c r="A4558" s="14"/>
      <c r="B4558" s="6"/>
      <c r="C4558" s="14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  <c r="Y4558" s="6"/>
      <c r="Z4558" s="6"/>
      <c r="AA4558" s="6"/>
      <c r="AB4558" s="6"/>
      <c r="AC4558" s="6"/>
      <c r="AD4558" s="6"/>
      <c r="AE4558" s="6"/>
      <c r="AF4558" s="6"/>
      <c r="AG4558" s="6"/>
      <c r="AH4558" s="6"/>
    </row>
    <row r="4559" spans="1:34" ht="12.75">
      <c r="A4559" s="14"/>
      <c r="B4559" s="6"/>
      <c r="C4559" s="14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  <c r="Y4559" s="6"/>
      <c r="Z4559" s="6"/>
      <c r="AA4559" s="6"/>
      <c r="AB4559" s="6"/>
      <c r="AC4559" s="6"/>
      <c r="AD4559" s="6"/>
      <c r="AE4559" s="6"/>
      <c r="AF4559" s="6"/>
      <c r="AG4559" s="6"/>
      <c r="AH4559" s="6"/>
    </row>
    <row r="4560" spans="1:34" ht="12.75">
      <c r="A4560" s="14"/>
      <c r="B4560" s="6"/>
      <c r="C4560" s="14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  <c r="Y4560" s="6"/>
      <c r="Z4560" s="6"/>
      <c r="AA4560" s="6"/>
      <c r="AB4560" s="6"/>
      <c r="AC4560" s="6"/>
      <c r="AD4560" s="6"/>
      <c r="AE4560" s="6"/>
      <c r="AF4560" s="6"/>
      <c r="AG4560" s="6"/>
      <c r="AH4560" s="6"/>
    </row>
    <row r="4561" spans="1:34" ht="12.75">
      <c r="A4561" s="14"/>
      <c r="B4561" s="6"/>
      <c r="C4561" s="14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  <c r="Y4561" s="6"/>
      <c r="Z4561" s="6"/>
      <c r="AA4561" s="6"/>
      <c r="AB4561" s="6"/>
      <c r="AC4561" s="6"/>
      <c r="AD4561" s="6"/>
      <c r="AE4561" s="6"/>
      <c r="AF4561" s="6"/>
      <c r="AG4561" s="6"/>
      <c r="AH4561" s="6"/>
    </row>
    <row r="4562" spans="1:34" ht="12.75">
      <c r="A4562" s="14"/>
      <c r="B4562" s="6"/>
      <c r="C4562" s="14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  <c r="Y4562" s="6"/>
      <c r="Z4562" s="6"/>
      <c r="AA4562" s="6"/>
      <c r="AB4562" s="6"/>
      <c r="AC4562" s="6"/>
      <c r="AD4562" s="6"/>
      <c r="AE4562" s="6"/>
      <c r="AF4562" s="6"/>
      <c r="AG4562" s="6"/>
      <c r="AH4562" s="6"/>
    </row>
    <row r="4563" spans="1:34" ht="12.75">
      <c r="A4563" s="14"/>
      <c r="B4563" s="6"/>
      <c r="C4563" s="14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  <c r="Y4563" s="6"/>
      <c r="Z4563" s="6"/>
      <c r="AA4563" s="6"/>
      <c r="AB4563" s="6"/>
      <c r="AC4563" s="6"/>
      <c r="AD4563" s="6"/>
      <c r="AE4563" s="6"/>
      <c r="AF4563" s="6"/>
      <c r="AG4563" s="6"/>
      <c r="AH4563" s="6"/>
    </row>
    <row r="4564" spans="1:34" ht="12.75">
      <c r="A4564" s="14"/>
      <c r="B4564" s="6"/>
      <c r="C4564" s="14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  <c r="Y4564" s="6"/>
      <c r="Z4564" s="6"/>
      <c r="AA4564" s="6"/>
      <c r="AB4564" s="6"/>
      <c r="AC4564" s="6"/>
      <c r="AD4564" s="6"/>
      <c r="AE4564" s="6"/>
      <c r="AF4564" s="6"/>
      <c r="AG4564" s="6"/>
      <c r="AH4564" s="6"/>
    </row>
    <row r="4565" spans="1:34" ht="12.75">
      <c r="A4565" s="14"/>
      <c r="B4565" s="6"/>
      <c r="C4565" s="14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  <c r="Y4565" s="6"/>
      <c r="Z4565" s="6"/>
      <c r="AA4565" s="6"/>
      <c r="AB4565" s="6"/>
      <c r="AC4565" s="6"/>
      <c r="AD4565" s="6"/>
      <c r="AE4565" s="6"/>
      <c r="AF4565" s="6"/>
      <c r="AG4565" s="6"/>
      <c r="AH4565" s="6"/>
    </row>
    <row r="4566" spans="1:34" ht="12.75">
      <c r="A4566" s="14"/>
      <c r="B4566" s="6"/>
      <c r="C4566" s="14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  <c r="Y4566" s="6"/>
      <c r="Z4566" s="6"/>
      <c r="AA4566" s="6"/>
      <c r="AB4566" s="6"/>
      <c r="AC4566" s="6"/>
      <c r="AD4566" s="6"/>
      <c r="AE4566" s="6"/>
      <c r="AF4566" s="6"/>
      <c r="AG4566" s="6"/>
      <c r="AH4566" s="6"/>
    </row>
    <row r="4567" spans="1:34" ht="12.75">
      <c r="A4567" s="14"/>
      <c r="B4567" s="6"/>
      <c r="C4567" s="14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  <c r="Y4567" s="6"/>
      <c r="Z4567" s="6"/>
      <c r="AA4567" s="6"/>
      <c r="AB4567" s="6"/>
      <c r="AC4567" s="6"/>
      <c r="AD4567" s="6"/>
      <c r="AE4567" s="6"/>
      <c r="AF4567" s="6"/>
      <c r="AG4567" s="6"/>
      <c r="AH4567" s="6"/>
    </row>
    <row r="4568" spans="1:34" ht="12.75">
      <c r="A4568" s="14"/>
      <c r="B4568" s="6"/>
      <c r="C4568" s="14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  <c r="Y4568" s="6"/>
      <c r="Z4568" s="6"/>
      <c r="AA4568" s="6"/>
      <c r="AB4568" s="6"/>
      <c r="AC4568" s="6"/>
      <c r="AD4568" s="6"/>
      <c r="AE4568" s="6"/>
      <c r="AF4568" s="6"/>
      <c r="AG4568" s="6"/>
      <c r="AH4568" s="6"/>
    </row>
    <row r="4569" spans="1:34" ht="12.75">
      <c r="A4569" s="14"/>
      <c r="B4569" s="6"/>
      <c r="C4569" s="14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  <c r="Y4569" s="6"/>
      <c r="Z4569" s="6"/>
      <c r="AA4569" s="6"/>
      <c r="AB4569" s="6"/>
      <c r="AC4569" s="6"/>
      <c r="AD4569" s="6"/>
      <c r="AE4569" s="6"/>
      <c r="AF4569" s="6"/>
      <c r="AG4569" s="6"/>
      <c r="AH4569" s="6"/>
    </row>
    <row r="4570" spans="1:34" ht="12.75">
      <c r="A4570" s="14"/>
      <c r="B4570" s="6"/>
      <c r="C4570" s="14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  <c r="Y4570" s="6"/>
      <c r="Z4570" s="6"/>
      <c r="AA4570" s="6"/>
      <c r="AB4570" s="6"/>
      <c r="AC4570" s="6"/>
      <c r="AD4570" s="6"/>
      <c r="AE4570" s="6"/>
      <c r="AF4570" s="6"/>
      <c r="AG4570" s="6"/>
      <c r="AH4570" s="6"/>
    </row>
    <row r="4571" spans="1:34" ht="12.75">
      <c r="A4571" s="14"/>
      <c r="B4571" s="6"/>
      <c r="C4571" s="14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  <c r="Y4571" s="6"/>
      <c r="Z4571" s="6"/>
      <c r="AA4571" s="6"/>
      <c r="AB4571" s="6"/>
      <c r="AC4571" s="6"/>
      <c r="AD4571" s="6"/>
      <c r="AE4571" s="6"/>
      <c r="AF4571" s="6"/>
      <c r="AG4571" s="6"/>
      <c r="AH4571" s="6"/>
    </row>
    <row r="4572" spans="1:34" ht="12.75">
      <c r="A4572" s="14"/>
      <c r="B4572" s="6"/>
      <c r="C4572" s="14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  <c r="Y4572" s="6"/>
      <c r="Z4572" s="6"/>
      <c r="AA4572" s="6"/>
      <c r="AB4572" s="6"/>
      <c r="AC4572" s="6"/>
      <c r="AD4572" s="6"/>
      <c r="AE4572" s="6"/>
      <c r="AF4572" s="6"/>
      <c r="AG4572" s="6"/>
      <c r="AH4572" s="6"/>
    </row>
    <row r="4573" spans="1:34" ht="12.75">
      <c r="A4573" s="14"/>
      <c r="B4573" s="6"/>
      <c r="C4573" s="14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  <c r="Y4573" s="6"/>
      <c r="Z4573" s="6"/>
      <c r="AA4573" s="6"/>
      <c r="AB4573" s="6"/>
      <c r="AC4573" s="6"/>
      <c r="AD4573" s="6"/>
      <c r="AE4573" s="6"/>
      <c r="AF4573" s="6"/>
      <c r="AG4573" s="6"/>
      <c r="AH4573" s="6"/>
    </row>
    <row r="4574" spans="1:34" ht="12.75">
      <c r="A4574" s="14"/>
      <c r="B4574" s="6"/>
      <c r="C4574" s="14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  <c r="Y4574" s="6"/>
      <c r="Z4574" s="6"/>
      <c r="AA4574" s="6"/>
      <c r="AB4574" s="6"/>
      <c r="AC4574" s="6"/>
      <c r="AD4574" s="6"/>
      <c r="AE4574" s="6"/>
      <c r="AF4574" s="6"/>
      <c r="AG4574" s="6"/>
      <c r="AH4574" s="6"/>
    </row>
    <row r="4575" spans="1:34" ht="12.75">
      <c r="A4575" s="14"/>
      <c r="B4575" s="6"/>
      <c r="C4575" s="14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  <c r="Y4575" s="6"/>
      <c r="Z4575" s="6"/>
      <c r="AA4575" s="6"/>
      <c r="AB4575" s="6"/>
      <c r="AC4575" s="6"/>
      <c r="AD4575" s="6"/>
      <c r="AE4575" s="6"/>
      <c r="AF4575" s="6"/>
      <c r="AG4575" s="6"/>
      <c r="AH4575" s="6"/>
    </row>
    <row r="4576" spans="1:34" ht="12.75">
      <c r="A4576" s="14"/>
      <c r="B4576" s="6"/>
      <c r="C4576" s="14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  <c r="Y4576" s="6"/>
      <c r="Z4576" s="6"/>
      <c r="AA4576" s="6"/>
      <c r="AB4576" s="6"/>
      <c r="AC4576" s="6"/>
      <c r="AD4576" s="6"/>
      <c r="AE4576" s="6"/>
      <c r="AF4576" s="6"/>
      <c r="AG4576" s="6"/>
      <c r="AH4576" s="6"/>
    </row>
    <row r="4577" spans="1:34" ht="12.75">
      <c r="A4577" s="14"/>
      <c r="B4577" s="6"/>
      <c r="C4577" s="14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  <c r="Y4577" s="6"/>
      <c r="Z4577" s="6"/>
      <c r="AA4577" s="6"/>
      <c r="AB4577" s="6"/>
      <c r="AC4577" s="6"/>
      <c r="AD4577" s="6"/>
      <c r="AE4577" s="6"/>
      <c r="AF4577" s="6"/>
      <c r="AG4577" s="6"/>
      <c r="AH4577" s="6"/>
    </row>
    <row r="4578" spans="1:34" ht="12.75">
      <c r="A4578" s="14"/>
      <c r="B4578" s="6"/>
      <c r="C4578" s="14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  <c r="Y4578" s="6"/>
      <c r="Z4578" s="6"/>
      <c r="AA4578" s="6"/>
      <c r="AB4578" s="6"/>
      <c r="AC4578" s="6"/>
      <c r="AD4578" s="6"/>
      <c r="AE4578" s="6"/>
      <c r="AF4578" s="6"/>
      <c r="AG4578" s="6"/>
      <c r="AH4578" s="6"/>
    </row>
    <row r="4579" spans="1:34" ht="12.75">
      <c r="A4579" s="14"/>
      <c r="B4579" s="6"/>
      <c r="C4579" s="14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  <c r="Y4579" s="6"/>
      <c r="Z4579" s="6"/>
      <c r="AA4579" s="6"/>
      <c r="AB4579" s="6"/>
      <c r="AC4579" s="6"/>
      <c r="AD4579" s="6"/>
      <c r="AE4579" s="6"/>
      <c r="AF4579" s="6"/>
      <c r="AG4579" s="6"/>
      <c r="AH4579" s="6"/>
    </row>
    <row r="4580" spans="1:34" ht="12.75">
      <c r="A4580" s="14"/>
      <c r="B4580" s="6"/>
      <c r="C4580" s="14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  <c r="Y4580" s="6"/>
      <c r="Z4580" s="6"/>
      <c r="AA4580" s="6"/>
      <c r="AB4580" s="6"/>
      <c r="AC4580" s="6"/>
      <c r="AD4580" s="6"/>
      <c r="AE4580" s="6"/>
      <c r="AF4580" s="6"/>
      <c r="AG4580" s="6"/>
      <c r="AH4580" s="6"/>
    </row>
    <row r="4581" spans="1:34" ht="12.75">
      <c r="A4581" s="14"/>
      <c r="B4581" s="6"/>
      <c r="C4581" s="14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  <c r="Y4581" s="6"/>
      <c r="Z4581" s="6"/>
      <c r="AA4581" s="6"/>
      <c r="AB4581" s="6"/>
      <c r="AC4581" s="6"/>
      <c r="AD4581" s="6"/>
      <c r="AE4581" s="6"/>
      <c r="AF4581" s="6"/>
      <c r="AG4581" s="6"/>
      <c r="AH4581" s="6"/>
    </row>
    <row r="4582" spans="1:34" ht="12.75">
      <c r="A4582" s="14"/>
      <c r="B4582" s="6"/>
      <c r="C4582" s="14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  <c r="Y4582" s="6"/>
      <c r="Z4582" s="6"/>
      <c r="AA4582" s="6"/>
      <c r="AB4582" s="6"/>
      <c r="AC4582" s="6"/>
      <c r="AD4582" s="6"/>
      <c r="AE4582" s="6"/>
      <c r="AF4582" s="6"/>
      <c r="AG4582" s="6"/>
      <c r="AH4582" s="6"/>
    </row>
    <row r="4583" spans="1:34" ht="12.75">
      <c r="A4583" s="14"/>
      <c r="B4583" s="6"/>
      <c r="C4583" s="14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  <c r="Y4583" s="6"/>
      <c r="Z4583" s="6"/>
      <c r="AA4583" s="6"/>
      <c r="AB4583" s="6"/>
      <c r="AC4583" s="6"/>
      <c r="AD4583" s="6"/>
      <c r="AE4583" s="6"/>
      <c r="AF4583" s="6"/>
      <c r="AG4583" s="6"/>
      <c r="AH4583" s="6"/>
    </row>
    <row r="4584" spans="1:34" ht="12.75">
      <c r="A4584" s="14"/>
      <c r="B4584" s="6"/>
      <c r="C4584" s="14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  <c r="Y4584" s="6"/>
      <c r="Z4584" s="6"/>
      <c r="AA4584" s="6"/>
      <c r="AB4584" s="6"/>
      <c r="AC4584" s="6"/>
      <c r="AD4584" s="6"/>
      <c r="AE4584" s="6"/>
      <c r="AF4584" s="6"/>
      <c r="AG4584" s="6"/>
      <c r="AH4584" s="6"/>
    </row>
    <row r="4585" spans="1:34" ht="12.75">
      <c r="A4585" s="14"/>
      <c r="B4585" s="6"/>
      <c r="C4585" s="14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  <c r="Y4585" s="6"/>
      <c r="Z4585" s="6"/>
      <c r="AA4585" s="6"/>
      <c r="AB4585" s="6"/>
      <c r="AC4585" s="6"/>
      <c r="AD4585" s="6"/>
      <c r="AE4585" s="6"/>
      <c r="AF4585" s="6"/>
      <c r="AG4585" s="6"/>
      <c r="AH4585" s="6"/>
    </row>
    <row r="4586" spans="1:34" ht="12.75">
      <c r="A4586" s="14"/>
      <c r="B4586" s="6"/>
      <c r="C4586" s="14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  <c r="Y4586" s="6"/>
      <c r="Z4586" s="6"/>
      <c r="AA4586" s="6"/>
      <c r="AB4586" s="6"/>
      <c r="AC4586" s="6"/>
      <c r="AD4586" s="6"/>
      <c r="AE4586" s="6"/>
      <c r="AF4586" s="6"/>
      <c r="AG4586" s="6"/>
      <c r="AH4586" s="6"/>
    </row>
    <row r="4587" spans="1:34" ht="12.75">
      <c r="A4587" s="14"/>
      <c r="B4587" s="6"/>
      <c r="C4587" s="14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  <c r="Y4587" s="6"/>
      <c r="Z4587" s="6"/>
      <c r="AA4587" s="6"/>
      <c r="AB4587" s="6"/>
      <c r="AC4587" s="6"/>
      <c r="AD4587" s="6"/>
      <c r="AE4587" s="6"/>
      <c r="AF4587" s="6"/>
      <c r="AG4587" s="6"/>
      <c r="AH4587" s="6"/>
    </row>
    <row r="4588" spans="1:34" ht="12.75">
      <c r="A4588" s="14"/>
      <c r="B4588" s="6"/>
      <c r="C4588" s="14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  <c r="Y4588" s="6"/>
      <c r="Z4588" s="6"/>
      <c r="AA4588" s="6"/>
      <c r="AB4588" s="6"/>
      <c r="AC4588" s="6"/>
      <c r="AD4588" s="6"/>
      <c r="AE4588" s="6"/>
      <c r="AF4588" s="6"/>
      <c r="AG4588" s="6"/>
      <c r="AH4588" s="6"/>
    </row>
    <row r="4589" spans="1:34" ht="12.75">
      <c r="A4589" s="14"/>
      <c r="B4589" s="6"/>
      <c r="C4589" s="14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  <c r="Y4589" s="6"/>
      <c r="Z4589" s="6"/>
      <c r="AA4589" s="6"/>
      <c r="AB4589" s="6"/>
      <c r="AC4589" s="6"/>
      <c r="AD4589" s="6"/>
      <c r="AE4589" s="6"/>
      <c r="AF4589" s="6"/>
      <c r="AG4589" s="6"/>
      <c r="AH4589" s="6"/>
    </row>
    <row r="4590" spans="1:34" ht="12.75">
      <c r="A4590" s="14"/>
      <c r="B4590" s="6"/>
      <c r="C4590" s="14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  <c r="Y4590" s="6"/>
      <c r="Z4590" s="6"/>
      <c r="AA4590" s="6"/>
      <c r="AB4590" s="6"/>
      <c r="AC4590" s="6"/>
      <c r="AD4590" s="6"/>
      <c r="AE4590" s="6"/>
      <c r="AF4590" s="6"/>
      <c r="AG4590" s="6"/>
      <c r="AH4590" s="6"/>
    </row>
    <row r="4591" spans="1:34" ht="12.75">
      <c r="A4591" s="14"/>
      <c r="B4591" s="6"/>
      <c r="C4591" s="14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  <c r="Y4591" s="6"/>
      <c r="Z4591" s="6"/>
      <c r="AA4591" s="6"/>
      <c r="AB4591" s="6"/>
      <c r="AC4591" s="6"/>
      <c r="AD4591" s="6"/>
      <c r="AE4591" s="6"/>
      <c r="AF4591" s="6"/>
      <c r="AG4591" s="6"/>
      <c r="AH4591" s="6"/>
    </row>
    <row r="4592" spans="1:34" ht="12.75">
      <c r="A4592" s="14"/>
      <c r="B4592" s="6"/>
      <c r="C4592" s="14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  <c r="Y4592" s="6"/>
      <c r="Z4592" s="6"/>
      <c r="AA4592" s="6"/>
      <c r="AB4592" s="6"/>
      <c r="AC4592" s="6"/>
      <c r="AD4592" s="6"/>
      <c r="AE4592" s="6"/>
      <c r="AF4592" s="6"/>
      <c r="AG4592" s="6"/>
      <c r="AH4592" s="6"/>
    </row>
    <row r="4593" spans="1:34" ht="12.75">
      <c r="A4593" s="14"/>
      <c r="B4593" s="6"/>
      <c r="C4593" s="14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  <c r="Y4593" s="6"/>
      <c r="Z4593" s="6"/>
      <c r="AA4593" s="6"/>
      <c r="AB4593" s="6"/>
      <c r="AC4593" s="6"/>
      <c r="AD4593" s="6"/>
      <c r="AE4593" s="6"/>
      <c r="AF4593" s="6"/>
      <c r="AG4593" s="6"/>
      <c r="AH4593" s="6"/>
    </row>
    <row r="4594" spans="1:34" ht="12.75">
      <c r="A4594" s="14"/>
      <c r="B4594" s="6"/>
      <c r="C4594" s="14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  <c r="Y4594" s="6"/>
      <c r="Z4594" s="6"/>
      <c r="AA4594" s="6"/>
      <c r="AB4594" s="6"/>
      <c r="AC4594" s="6"/>
      <c r="AD4594" s="6"/>
      <c r="AE4594" s="6"/>
      <c r="AF4594" s="6"/>
      <c r="AG4594" s="6"/>
      <c r="AH4594" s="6"/>
    </row>
    <row r="4595" spans="1:34" ht="12.75">
      <c r="A4595" s="14"/>
      <c r="B4595" s="6"/>
      <c r="C4595" s="14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  <c r="Y4595" s="6"/>
      <c r="Z4595" s="6"/>
      <c r="AA4595" s="6"/>
      <c r="AB4595" s="6"/>
      <c r="AC4595" s="6"/>
      <c r="AD4595" s="6"/>
      <c r="AE4595" s="6"/>
      <c r="AF4595" s="6"/>
      <c r="AG4595" s="6"/>
      <c r="AH4595" s="6"/>
    </row>
    <row r="4596" spans="1:34" ht="12.75">
      <c r="A4596" s="14"/>
      <c r="B4596" s="6"/>
      <c r="C4596" s="14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  <c r="Y4596" s="6"/>
      <c r="Z4596" s="6"/>
      <c r="AA4596" s="6"/>
      <c r="AB4596" s="6"/>
      <c r="AC4596" s="6"/>
      <c r="AD4596" s="6"/>
      <c r="AE4596" s="6"/>
      <c r="AF4596" s="6"/>
      <c r="AG4596" s="6"/>
      <c r="AH4596" s="6"/>
    </row>
    <row r="4597" spans="1:34" ht="12.75">
      <c r="A4597" s="14"/>
      <c r="B4597" s="6"/>
      <c r="C4597" s="14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  <c r="Y4597" s="6"/>
      <c r="Z4597" s="6"/>
      <c r="AA4597" s="6"/>
      <c r="AB4597" s="6"/>
      <c r="AC4597" s="6"/>
      <c r="AD4597" s="6"/>
      <c r="AE4597" s="6"/>
      <c r="AF4597" s="6"/>
      <c r="AG4597" s="6"/>
      <c r="AH4597" s="6"/>
    </row>
    <row r="4598" spans="1:34" ht="12.75">
      <c r="A4598" s="14"/>
      <c r="B4598" s="6"/>
      <c r="C4598" s="14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  <c r="Y4598" s="6"/>
      <c r="Z4598" s="6"/>
      <c r="AA4598" s="6"/>
      <c r="AB4598" s="6"/>
      <c r="AC4598" s="6"/>
      <c r="AD4598" s="6"/>
      <c r="AE4598" s="6"/>
      <c r="AF4598" s="6"/>
      <c r="AG4598" s="6"/>
      <c r="AH4598" s="6"/>
    </row>
    <row r="4599" spans="1:34" ht="12.75">
      <c r="A4599" s="14"/>
      <c r="B4599" s="6"/>
      <c r="C4599" s="14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  <c r="Y4599" s="6"/>
      <c r="Z4599" s="6"/>
      <c r="AA4599" s="6"/>
      <c r="AB4599" s="6"/>
      <c r="AC4599" s="6"/>
      <c r="AD4599" s="6"/>
      <c r="AE4599" s="6"/>
      <c r="AF4599" s="6"/>
      <c r="AG4599" s="6"/>
      <c r="AH4599" s="6"/>
    </row>
    <row r="4600" spans="1:34" ht="12.75">
      <c r="A4600" s="14"/>
      <c r="B4600" s="6"/>
      <c r="C4600" s="14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  <c r="Y4600" s="6"/>
      <c r="Z4600" s="6"/>
      <c r="AA4600" s="6"/>
      <c r="AB4600" s="6"/>
      <c r="AC4600" s="6"/>
      <c r="AD4600" s="6"/>
      <c r="AE4600" s="6"/>
      <c r="AF4600" s="6"/>
      <c r="AG4600" s="6"/>
      <c r="AH4600" s="6"/>
    </row>
    <row r="4601" spans="1:34" ht="12.75">
      <c r="A4601" s="14"/>
      <c r="B4601" s="6"/>
      <c r="C4601" s="14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  <c r="Y4601" s="6"/>
      <c r="Z4601" s="6"/>
      <c r="AA4601" s="6"/>
      <c r="AB4601" s="6"/>
      <c r="AC4601" s="6"/>
      <c r="AD4601" s="6"/>
      <c r="AE4601" s="6"/>
      <c r="AF4601" s="6"/>
      <c r="AG4601" s="6"/>
      <c r="AH4601" s="6"/>
    </row>
    <row r="4602" spans="1:34" ht="12.75">
      <c r="A4602" s="14"/>
      <c r="B4602" s="6"/>
      <c r="C4602" s="14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  <c r="Y4602" s="6"/>
      <c r="Z4602" s="6"/>
      <c r="AA4602" s="6"/>
      <c r="AB4602" s="6"/>
      <c r="AC4602" s="6"/>
      <c r="AD4602" s="6"/>
      <c r="AE4602" s="6"/>
      <c r="AF4602" s="6"/>
      <c r="AG4602" s="6"/>
      <c r="AH4602" s="6"/>
    </row>
    <row r="4603" spans="1:34" ht="12.75">
      <c r="A4603" s="14"/>
      <c r="B4603" s="6"/>
      <c r="C4603" s="14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  <c r="Y4603" s="6"/>
      <c r="Z4603" s="6"/>
      <c r="AA4603" s="6"/>
      <c r="AB4603" s="6"/>
      <c r="AC4603" s="6"/>
      <c r="AD4603" s="6"/>
      <c r="AE4603" s="6"/>
      <c r="AF4603" s="6"/>
      <c r="AG4603" s="6"/>
      <c r="AH4603" s="6"/>
    </row>
    <row r="4604" spans="1:34" ht="12.75">
      <c r="A4604" s="14"/>
      <c r="B4604" s="6"/>
      <c r="C4604" s="14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  <c r="Y4604" s="6"/>
      <c r="Z4604" s="6"/>
      <c r="AA4604" s="6"/>
      <c r="AB4604" s="6"/>
      <c r="AC4604" s="6"/>
      <c r="AD4604" s="6"/>
      <c r="AE4604" s="6"/>
      <c r="AF4604" s="6"/>
      <c r="AG4604" s="6"/>
      <c r="AH4604" s="6"/>
    </row>
    <row r="4605" spans="1:34" ht="12.75">
      <c r="A4605" s="14"/>
      <c r="B4605" s="6"/>
      <c r="C4605" s="14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  <c r="Y4605" s="6"/>
      <c r="Z4605" s="6"/>
      <c r="AA4605" s="6"/>
      <c r="AB4605" s="6"/>
      <c r="AC4605" s="6"/>
      <c r="AD4605" s="6"/>
      <c r="AE4605" s="6"/>
      <c r="AF4605" s="6"/>
      <c r="AG4605" s="6"/>
      <c r="AH4605" s="6"/>
    </row>
    <row r="4606" spans="1:34" ht="12.75">
      <c r="A4606" s="14"/>
      <c r="B4606" s="6"/>
      <c r="C4606" s="14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  <c r="Y4606" s="6"/>
      <c r="Z4606" s="6"/>
      <c r="AA4606" s="6"/>
      <c r="AB4606" s="6"/>
      <c r="AC4606" s="6"/>
      <c r="AD4606" s="6"/>
      <c r="AE4606" s="6"/>
      <c r="AF4606" s="6"/>
      <c r="AG4606" s="6"/>
      <c r="AH4606" s="6"/>
    </row>
    <row r="4607" spans="1:34" ht="12.75">
      <c r="A4607" s="14"/>
      <c r="B4607" s="6"/>
      <c r="C4607" s="14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  <c r="Y4607" s="6"/>
      <c r="Z4607" s="6"/>
      <c r="AA4607" s="6"/>
      <c r="AB4607" s="6"/>
      <c r="AC4607" s="6"/>
      <c r="AD4607" s="6"/>
      <c r="AE4607" s="6"/>
      <c r="AF4607" s="6"/>
      <c r="AG4607" s="6"/>
      <c r="AH4607" s="6"/>
    </row>
    <row r="4608" spans="1:34" ht="12.75">
      <c r="A4608" s="14"/>
      <c r="B4608" s="6"/>
      <c r="C4608" s="14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  <c r="Y4608" s="6"/>
      <c r="Z4608" s="6"/>
      <c r="AA4608" s="6"/>
      <c r="AB4608" s="6"/>
      <c r="AC4608" s="6"/>
      <c r="AD4608" s="6"/>
      <c r="AE4608" s="6"/>
      <c r="AF4608" s="6"/>
      <c r="AG4608" s="6"/>
      <c r="AH4608" s="6"/>
    </row>
    <row r="4609" spans="1:34" ht="12.75">
      <c r="A4609" s="14"/>
      <c r="B4609" s="6"/>
      <c r="C4609" s="14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  <c r="Y4609" s="6"/>
      <c r="Z4609" s="6"/>
      <c r="AA4609" s="6"/>
      <c r="AB4609" s="6"/>
      <c r="AC4609" s="6"/>
      <c r="AD4609" s="6"/>
      <c r="AE4609" s="6"/>
      <c r="AF4609" s="6"/>
      <c r="AG4609" s="6"/>
      <c r="AH4609" s="6"/>
    </row>
    <row r="4610" spans="1:34" ht="12.75">
      <c r="A4610" s="14"/>
      <c r="B4610" s="6"/>
      <c r="C4610" s="14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  <c r="Y4610" s="6"/>
      <c r="Z4610" s="6"/>
      <c r="AA4610" s="6"/>
      <c r="AB4610" s="6"/>
      <c r="AC4610" s="6"/>
      <c r="AD4610" s="6"/>
      <c r="AE4610" s="6"/>
      <c r="AF4610" s="6"/>
      <c r="AG4610" s="6"/>
      <c r="AH4610" s="6"/>
    </row>
    <row r="4611" spans="1:34" ht="12.75">
      <c r="A4611" s="14"/>
      <c r="B4611" s="6"/>
      <c r="C4611" s="14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  <c r="Y4611" s="6"/>
      <c r="Z4611" s="6"/>
      <c r="AA4611" s="6"/>
      <c r="AB4611" s="6"/>
      <c r="AC4611" s="6"/>
      <c r="AD4611" s="6"/>
      <c r="AE4611" s="6"/>
      <c r="AF4611" s="6"/>
      <c r="AG4611" s="6"/>
      <c r="AH4611" s="6"/>
    </row>
    <row r="4612" spans="1:34" ht="12.75">
      <c r="A4612" s="14"/>
      <c r="B4612" s="6"/>
      <c r="C4612" s="14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  <c r="Y4612" s="6"/>
      <c r="Z4612" s="6"/>
      <c r="AA4612" s="6"/>
      <c r="AB4612" s="6"/>
      <c r="AC4612" s="6"/>
      <c r="AD4612" s="6"/>
      <c r="AE4612" s="6"/>
      <c r="AF4612" s="6"/>
      <c r="AG4612" s="6"/>
      <c r="AH4612" s="6"/>
    </row>
    <row r="4613" spans="1:34" ht="12.75">
      <c r="A4613" s="14"/>
      <c r="B4613" s="6"/>
      <c r="C4613" s="14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  <c r="Y4613" s="6"/>
      <c r="Z4613" s="6"/>
      <c r="AA4613" s="6"/>
      <c r="AB4613" s="6"/>
      <c r="AC4613" s="6"/>
      <c r="AD4613" s="6"/>
      <c r="AE4613" s="6"/>
      <c r="AF4613" s="6"/>
      <c r="AG4613" s="6"/>
      <c r="AH4613" s="6"/>
    </row>
    <row r="4614" spans="1:34" ht="12.75">
      <c r="A4614" s="14"/>
      <c r="B4614" s="6"/>
      <c r="C4614" s="14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  <c r="Y4614" s="6"/>
      <c r="Z4614" s="6"/>
      <c r="AA4614" s="6"/>
      <c r="AB4614" s="6"/>
      <c r="AC4614" s="6"/>
      <c r="AD4614" s="6"/>
      <c r="AE4614" s="6"/>
      <c r="AF4614" s="6"/>
      <c r="AG4614" s="6"/>
      <c r="AH4614" s="6"/>
    </row>
    <row r="4615" spans="1:34" ht="12.75">
      <c r="A4615" s="14"/>
      <c r="B4615" s="6"/>
      <c r="C4615" s="14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  <c r="Y4615" s="6"/>
      <c r="Z4615" s="6"/>
      <c r="AA4615" s="6"/>
      <c r="AB4615" s="6"/>
      <c r="AC4615" s="6"/>
      <c r="AD4615" s="6"/>
      <c r="AE4615" s="6"/>
      <c r="AF4615" s="6"/>
      <c r="AG4615" s="6"/>
      <c r="AH4615" s="6"/>
    </row>
    <row r="4616" spans="1:34" ht="12.75">
      <c r="A4616" s="14"/>
      <c r="B4616" s="6"/>
      <c r="C4616" s="14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  <c r="Y4616" s="6"/>
      <c r="Z4616" s="6"/>
      <c r="AA4616" s="6"/>
      <c r="AB4616" s="6"/>
      <c r="AC4616" s="6"/>
      <c r="AD4616" s="6"/>
      <c r="AE4616" s="6"/>
      <c r="AF4616" s="6"/>
      <c r="AG4616" s="6"/>
      <c r="AH4616" s="6"/>
    </row>
    <row r="4617" spans="1:34" ht="12.75">
      <c r="A4617" s="14"/>
      <c r="B4617" s="6"/>
      <c r="C4617" s="14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  <c r="Y4617" s="6"/>
      <c r="Z4617" s="6"/>
      <c r="AA4617" s="6"/>
      <c r="AB4617" s="6"/>
      <c r="AC4617" s="6"/>
      <c r="AD4617" s="6"/>
      <c r="AE4617" s="6"/>
      <c r="AF4617" s="6"/>
      <c r="AG4617" s="6"/>
      <c r="AH4617" s="6"/>
    </row>
    <row r="4618" spans="1:34" ht="12.75">
      <c r="A4618" s="14"/>
      <c r="B4618" s="6"/>
      <c r="C4618" s="14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  <c r="Y4618" s="6"/>
      <c r="Z4618" s="6"/>
      <c r="AA4618" s="6"/>
      <c r="AB4618" s="6"/>
      <c r="AC4618" s="6"/>
      <c r="AD4618" s="6"/>
      <c r="AE4618" s="6"/>
      <c r="AF4618" s="6"/>
      <c r="AG4618" s="6"/>
      <c r="AH4618" s="6"/>
    </row>
    <row r="4619" spans="1:34" ht="12.75">
      <c r="A4619" s="14"/>
      <c r="B4619" s="6"/>
      <c r="C4619" s="14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  <c r="Y4619" s="6"/>
      <c r="Z4619" s="6"/>
      <c r="AA4619" s="6"/>
      <c r="AB4619" s="6"/>
      <c r="AC4619" s="6"/>
      <c r="AD4619" s="6"/>
      <c r="AE4619" s="6"/>
      <c r="AF4619" s="6"/>
      <c r="AG4619" s="6"/>
      <c r="AH4619" s="6"/>
    </row>
    <row r="4620" spans="1:34" ht="12.75">
      <c r="A4620" s="14"/>
      <c r="B4620" s="6"/>
      <c r="C4620" s="14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  <c r="Y4620" s="6"/>
      <c r="Z4620" s="6"/>
      <c r="AA4620" s="6"/>
      <c r="AB4620" s="6"/>
      <c r="AC4620" s="6"/>
      <c r="AD4620" s="6"/>
      <c r="AE4620" s="6"/>
      <c r="AF4620" s="6"/>
      <c r="AG4620" s="6"/>
      <c r="AH4620" s="6"/>
    </row>
    <row r="4621" spans="1:34" ht="12.75">
      <c r="A4621" s="14"/>
      <c r="B4621" s="6"/>
      <c r="C4621" s="14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  <c r="Y4621" s="6"/>
      <c r="Z4621" s="6"/>
      <c r="AA4621" s="6"/>
      <c r="AB4621" s="6"/>
      <c r="AC4621" s="6"/>
      <c r="AD4621" s="6"/>
      <c r="AE4621" s="6"/>
      <c r="AF4621" s="6"/>
      <c r="AG4621" s="6"/>
      <c r="AH4621" s="6"/>
    </row>
    <row r="4622" spans="1:34" ht="12.75">
      <c r="A4622" s="14"/>
      <c r="B4622" s="6"/>
      <c r="C4622" s="14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  <c r="Y4622" s="6"/>
      <c r="Z4622" s="6"/>
      <c r="AA4622" s="6"/>
      <c r="AB4622" s="6"/>
      <c r="AC4622" s="6"/>
      <c r="AD4622" s="6"/>
      <c r="AE4622" s="6"/>
      <c r="AF4622" s="6"/>
      <c r="AG4622" s="6"/>
      <c r="AH4622" s="6"/>
    </row>
    <row r="4623" spans="1:34" ht="12.75">
      <c r="A4623" s="14"/>
      <c r="B4623" s="6"/>
      <c r="C4623" s="14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  <c r="Y4623" s="6"/>
      <c r="Z4623" s="6"/>
      <c r="AA4623" s="6"/>
      <c r="AB4623" s="6"/>
      <c r="AC4623" s="6"/>
      <c r="AD4623" s="6"/>
      <c r="AE4623" s="6"/>
      <c r="AF4623" s="6"/>
      <c r="AG4623" s="6"/>
      <c r="AH4623" s="6"/>
    </row>
    <row r="4624" spans="1:34" ht="12.75">
      <c r="A4624" s="14"/>
      <c r="B4624" s="6"/>
      <c r="C4624" s="14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  <c r="Y4624" s="6"/>
      <c r="Z4624" s="6"/>
      <c r="AA4624" s="6"/>
      <c r="AB4624" s="6"/>
      <c r="AC4624" s="6"/>
      <c r="AD4624" s="6"/>
      <c r="AE4624" s="6"/>
      <c r="AF4624" s="6"/>
      <c r="AG4624" s="6"/>
      <c r="AH4624" s="6"/>
    </row>
    <row r="4625" spans="1:34" ht="12.75">
      <c r="A4625" s="14"/>
      <c r="B4625" s="6"/>
      <c r="C4625" s="14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  <c r="Y4625" s="6"/>
      <c r="Z4625" s="6"/>
      <c r="AA4625" s="6"/>
      <c r="AB4625" s="6"/>
      <c r="AC4625" s="6"/>
      <c r="AD4625" s="6"/>
      <c r="AE4625" s="6"/>
      <c r="AF4625" s="6"/>
      <c r="AG4625" s="6"/>
      <c r="AH4625" s="6"/>
    </row>
    <row r="4626" spans="1:34" ht="12.75">
      <c r="A4626" s="14"/>
      <c r="B4626" s="6"/>
      <c r="C4626" s="14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  <c r="Y4626" s="6"/>
      <c r="Z4626" s="6"/>
      <c r="AA4626" s="6"/>
      <c r="AB4626" s="6"/>
      <c r="AC4626" s="6"/>
      <c r="AD4626" s="6"/>
      <c r="AE4626" s="6"/>
      <c r="AF4626" s="6"/>
      <c r="AG4626" s="6"/>
      <c r="AH4626" s="6"/>
    </row>
    <row r="4627" spans="1:34" ht="12.75">
      <c r="A4627" s="14"/>
      <c r="B4627" s="6"/>
      <c r="C4627" s="14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  <c r="Y4627" s="6"/>
      <c r="Z4627" s="6"/>
      <c r="AA4627" s="6"/>
      <c r="AB4627" s="6"/>
      <c r="AC4627" s="6"/>
      <c r="AD4627" s="6"/>
      <c r="AE4627" s="6"/>
      <c r="AF4627" s="6"/>
      <c r="AG4627" s="6"/>
      <c r="AH4627" s="6"/>
    </row>
    <row r="4628" spans="1:34" ht="12.75">
      <c r="A4628" s="14"/>
      <c r="B4628" s="6"/>
      <c r="C4628" s="14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  <c r="Y4628" s="6"/>
      <c r="Z4628" s="6"/>
      <c r="AA4628" s="6"/>
      <c r="AB4628" s="6"/>
      <c r="AC4628" s="6"/>
      <c r="AD4628" s="6"/>
      <c r="AE4628" s="6"/>
      <c r="AF4628" s="6"/>
      <c r="AG4628" s="6"/>
      <c r="AH4628" s="6"/>
    </row>
    <row r="4629" spans="1:34" ht="12.75">
      <c r="A4629" s="14"/>
      <c r="B4629" s="6"/>
      <c r="C4629" s="14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  <c r="Y4629" s="6"/>
      <c r="Z4629" s="6"/>
      <c r="AA4629" s="6"/>
      <c r="AB4629" s="6"/>
      <c r="AC4629" s="6"/>
      <c r="AD4629" s="6"/>
      <c r="AE4629" s="6"/>
      <c r="AF4629" s="6"/>
      <c r="AG4629" s="6"/>
      <c r="AH4629" s="6"/>
    </row>
    <row r="4630" spans="1:34" ht="12.75">
      <c r="A4630" s="14"/>
      <c r="B4630" s="6"/>
      <c r="C4630" s="14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  <c r="Y4630" s="6"/>
      <c r="Z4630" s="6"/>
      <c r="AA4630" s="6"/>
      <c r="AB4630" s="6"/>
      <c r="AC4630" s="6"/>
      <c r="AD4630" s="6"/>
      <c r="AE4630" s="6"/>
      <c r="AF4630" s="6"/>
      <c r="AG4630" s="6"/>
      <c r="AH4630" s="6"/>
    </row>
    <row r="4631" spans="1:34" ht="12.75">
      <c r="A4631" s="14"/>
      <c r="B4631" s="6"/>
      <c r="C4631" s="14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  <c r="Y4631" s="6"/>
      <c r="Z4631" s="6"/>
      <c r="AA4631" s="6"/>
      <c r="AB4631" s="6"/>
      <c r="AC4631" s="6"/>
      <c r="AD4631" s="6"/>
      <c r="AE4631" s="6"/>
      <c r="AF4631" s="6"/>
      <c r="AG4631" s="6"/>
      <c r="AH4631" s="6"/>
    </row>
    <row r="4632" spans="1:34" ht="12.75">
      <c r="A4632" s="14"/>
      <c r="B4632" s="6"/>
      <c r="C4632" s="14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  <c r="Y4632" s="6"/>
      <c r="Z4632" s="6"/>
      <c r="AA4632" s="6"/>
      <c r="AB4632" s="6"/>
      <c r="AC4632" s="6"/>
      <c r="AD4632" s="6"/>
      <c r="AE4632" s="6"/>
      <c r="AF4632" s="6"/>
      <c r="AG4632" s="6"/>
      <c r="AH4632" s="6"/>
    </row>
    <row r="4633" spans="1:34" ht="12.75">
      <c r="A4633" s="14"/>
      <c r="B4633" s="6"/>
      <c r="C4633" s="14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  <c r="Y4633" s="6"/>
      <c r="Z4633" s="6"/>
      <c r="AA4633" s="6"/>
      <c r="AB4633" s="6"/>
      <c r="AC4633" s="6"/>
      <c r="AD4633" s="6"/>
      <c r="AE4633" s="6"/>
      <c r="AF4633" s="6"/>
      <c r="AG4633" s="6"/>
      <c r="AH4633" s="6"/>
    </row>
    <row r="4634" spans="1:34" ht="12.75">
      <c r="A4634" s="14"/>
      <c r="B4634" s="6"/>
      <c r="C4634" s="14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  <c r="Y4634" s="6"/>
      <c r="Z4634" s="6"/>
      <c r="AA4634" s="6"/>
      <c r="AB4634" s="6"/>
      <c r="AC4634" s="6"/>
      <c r="AD4634" s="6"/>
      <c r="AE4634" s="6"/>
      <c r="AF4634" s="6"/>
      <c r="AG4634" s="6"/>
      <c r="AH4634" s="6"/>
    </row>
    <row r="4635" spans="1:34" ht="12.75">
      <c r="A4635" s="14"/>
      <c r="B4635" s="6"/>
      <c r="C4635" s="14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  <c r="Y4635" s="6"/>
      <c r="Z4635" s="6"/>
      <c r="AA4635" s="6"/>
      <c r="AB4635" s="6"/>
      <c r="AC4635" s="6"/>
      <c r="AD4635" s="6"/>
      <c r="AE4635" s="6"/>
      <c r="AF4635" s="6"/>
      <c r="AG4635" s="6"/>
      <c r="AH4635" s="6"/>
    </row>
    <row r="4636" spans="1:34" ht="12.75">
      <c r="A4636" s="14"/>
      <c r="B4636" s="6"/>
      <c r="C4636" s="14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  <c r="Y4636" s="6"/>
      <c r="Z4636" s="6"/>
      <c r="AA4636" s="6"/>
      <c r="AB4636" s="6"/>
      <c r="AC4636" s="6"/>
      <c r="AD4636" s="6"/>
      <c r="AE4636" s="6"/>
      <c r="AF4636" s="6"/>
      <c r="AG4636" s="6"/>
      <c r="AH4636" s="6"/>
    </row>
    <row r="4637" spans="1:34" ht="12.75">
      <c r="A4637" s="14"/>
      <c r="B4637" s="6"/>
      <c r="C4637" s="14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  <c r="Y4637" s="6"/>
      <c r="Z4637" s="6"/>
      <c r="AA4637" s="6"/>
      <c r="AB4637" s="6"/>
      <c r="AC4637" s="6"/>
      <c r="AD4637" s="6"/>
      <c r="AE4637" s="6"/>
      <c r="AF4637" s="6"/>
      <c r="AG4637" s="6"/>
      <c r="AH4637" s="6"/>
    </row>
    <row r="4638" spans="1:34" ht="12.75">
      <c r="A4638" s="14"/>
      <c r="B4638" s="6"/>
      <c r="C4638" s="14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  <c r="Y4638" s="6"/>
      <c r="Z4638" s="6"/>
      <c r="AA4638" s="6"/>
      <c r="AB4638" s="6"/>
      <c r="AC4638" s="6"/>
      <c r="AD4638" s="6"/>
      <c r="AE4638" s="6"/>
      <c r="AF4638" s="6"/>
      <c r="AG4638" s="6"/>
      <c r="AH4638" s="6"/>
    </row>
    <row r="4639" spans="1:34" ht="12.75">
      <c r="A4639" s="14"/>
      <c r="B4639" s="6"/>
      <c r="C4639" s="14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  <c r="Y4639" s="6"/>
      <c r="Z4639" s="6"/>
      <c r="AA4639" s="6"/>
      <c r="AB4639" s="6"/>
      <c r="AC4639" s="6"/>
      <c r="AD4639" s="6"/>
      <c r="AE4639" s="6"/>
      <c r="AF4639" s="6"/>
      <c r="AG4639" s="6"/>
      <c r="AH4639" s="6"/>
    </row>
    <row r="4640" spans="1:34" ht="12.75">
      <c r="A4640" s="14"/>
      <c r="B4640" s="6"/>
      <c r="C4640" s="14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  <c r="Y4640" s="6"/>
      <c r="Z4640" s="6"/>
      <c r="AA4640" s="6"/>
      <c r="AB4640" s="6"/>
      <c r="AC4640" s="6"/>
      <c r="AD4640" s="6"/>
      <c r="AE4640" s="6"/>
      <c r="AF4640" s="6"/>
      <c r="AG4640" s="6"/>
      <c r="AH4640" s="6"/>
    </row>
    <row r="4641" spans="1:34" ht="12.75">
      <c r="A4641" s="14"/>
      <c r="B4641" s="6"/>
      <c r="C4641" s="14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  <c r="Y4641" s="6"/>
      <c r="Z4641" s="6"/>
      <c r="AA4641" s="6"/>
      <c r="AB4641" s="6"/>
      <c r="AC4641" s="6"/>
      <c r="AD4641" s="6"/>
      <c r="AE4641" s="6"/>
      <c r="AF4641" s="6"/>
      <c r="AG4641" s="6"/>
      <c r="AH4641" s="6"/>
    </row>
    <row r="4642" spans="1:34" ht="12.75">
      <c r="A4642" s="14"/>
      <c r="B4642" s="6"/>
      <c r="C4642" s="14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  <c r="Y4642" s="6"/>
      <c r="Z4642" s="6"/>
      <c r="AA4642" s="6"/>
      <c r="AB4642" s="6"/>
      <c r="AC4642" s="6"/>
      <c r="AD4642" s="6"/>
      <c r="AE4642" s="6"/>
      <c r="AF4642" s="6"/>
      <c r="AG4642" s="6"/>
      <c r="AH4642" s="6"/>
    </row>
    <row r="4643" spans="1:34" ht="12.75">
      <c r="A4643" s="14"/>
      <c r="B4643" s="6"/>
      <c r="C4643" s="14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  <c r="Y4643" s="6"/>
      <c r="Z4643" s="6"/>
      <c r="AA4643" s="6"/>
      <c r="AB4643" s="6"/>
      <c r="AC4643" s="6"/>
      <c r="AD4643" s="6"/>
      <c r="AE4643" s="6"/>
      <c r="AF4643" s="6"/>
      <c r="AG4643" s="6"/>
      <c r="AH4643" s="6"/>
    </row>
    <row r="4644" spans="1:34" ht="12.75">
      <c r="A4644" s="14"/>
      <c r="B4644" s="6"/>
      <c r="C4644" s="14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  <c r="Y4644" s="6"/>
      <c r="Z4644" s="6"/>
      <c r="AA4644" s="6"/>
      <c r="AB4644" s="6"/>
      <c r="AC4644" s="6"/>
      <c r="AD4644" s="6"/>
      <c r="AE4644" s="6"/>
      <c r="AF4644" s="6"/>
      <c r="AG4644" s="6"/>
      <c r="AH4644" s="6"/>
    </row>
    <row r="4645" spans="1:34" ht="12.75">
      <c r="A4645" s="14"/>
      <c r="B4645" s="6"/>
      <c r="C4645" s="14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  <c r="Y4645" s="6"/>
      <c r="Z4645" s="6"/>
      <c r="AA4645" s="6"/>
      <c r="AB4645" s="6"/>
      <c r="AC4645" s="6"/>
      <c r="AD4645" s="6"/>
      <c r="AE4645" s="6"/>
      <c r="AF4645" s="6"/>
      <c r="AG4645" s="6"/>
      <c r="AH4645" s="6"/>
    </row>
    <row r="4646" spans="1:34" ht="12.75">
      <c r="A4646" s="14"/>
      <c r="B4646" s="6"/>
      <c r="C4646" s="14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  <c r="Y4646" s="6"/>
      <c r="Z4646" s="6"/>
      <c r="AA4646" s="6"/>
      <c r="AB4646" s="6"/>
      <c r="AC4646" s="6"/>
      <c r="AD4646" s="6"/>
      <c r="AE4646" s="6"/>
      <c r="AF4646" s="6"/>
      <c r="AG4646" s="6"/>
      <c r="AH4646" s="6"/>
    </row>
    <row r="4647" spans="1:34" ht="12.75">
      <c r="A4647" s="14"/>
      <c r="B4647" s="6"/>
      <c r="C4647" s="14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  <c r="Y4647" s="6"/>
      <c r="Z4647" s="6"/>
      <c r="AA4647" s="6"/>
      <c r="AB4647" s="6"/>
      <c r="AC4647" s="6"/>
      <c r="AD4647" s="6"/>
      <c r="AE4647" s="6"/>
      <c r="AF4647" s="6"/>
      <c r="AG4647" s="6"/>
      <c r="AH4647" s="6"/>
    </row>
    <row r="4648" spans="1:34" ht="12.75">
      <c r="A4648" s="14"/>
      <c r="B4648" s="6"/>
      <c r="C4648" s="14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  <c r="Y4648" s="6"/>
      <c r="Z4648" s="6"/>
      <c r="AA4648" s="6"/>
      <c r="AB4648" s="6"/>
      <c r="AC4648" s="6"/>
      <c r="AD4648" s="6"/>
      <c r="AE4648" s="6"/>
      <c r="AF4648" s="6"/>
      <c r="AG4648" s="6"/>
      <c r="AH4648" s="6"/>
    </row>
    <row r="4649" spans="1:34" ht="12.75">
      <c r="A4649" s="14"/>
      <c r="B4649" s="6"/>
      <c r="C4649" s="14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  <c r="Y4649" s="6"/>
      <c r="Z4649" s="6"/>
      <c r="AA4649" s="6"/>
      <c r="AB4649" s="6"/>
      <c r="AC4649" s="6"/>
      <c r="AD4649" s="6"/>
      <c r="AE4649" s="6"/>
      <c r="AF4649" s="6"/>
      <c r="AG4649" s="6"/>
      <c r="AH4649" s="6"/>
    </row>
    <row r="4650" spans="1:34" ht="12.75">
      <c r="A4650" s="14"/>
      <c r="B4650" s="6"/>
      <c r="C4650" s="14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  <c r="Y4650" s="6"/>
      <c r="Z4650" s="6"/>
      <c r="AA4650" s="6"/>
      <c r="AB4650" s="6"/>
      <c r="AC4650" s="6"/>
      <c r="AD4650" s="6"/>
      <c r="AE4650" s="6"/>
      <c r="AF4650" s="6"/>
      <c r="AG4650" s="6"/>
      <c r="AH4650" s="6"/>
    </row>
    <row r="4651" spans="1:34" ht="12.75">
      <c r="A4651" s="14"/>
      <c r="B4651" s="6"/>
      <c r="C4651" s="14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  <c r="Y4651" s="6"/>
      <c r="Z4651" s="6"/>
      <c r="AA4651" s="6"/>
      <c r="AB4651" s="6"/>
      <c r="AC4651" s="6"/>
      <c r="AD4651" s="6"/>
      <c r="AE4651" s="6"/>
      <c r="AF4651" s="6"/>
      <c r="AG4651" s="6"/>
      <c r="AH4651" s="6"/>
    </row>
    <row r="4652" spans="1:34" ht="12.75">
      <c r="A4652" s="14"/>
      <c r="B4652" s="6"/>
      <c r="C4652" s="14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  <c r="Y4652" s="6"/>
      <c r="Z4652" s="6"/>
      <c r="AA4652" s="6"/>
      <c r="AB4652" s="6"/>
      <c r="AC4652" s="6"/>
      <c r="AD4652" s="6"/>
      <c r="AE4652" s="6"/>
      <c r="AF4652" s="6"/>
      <c r="AG4652" s="6"/>
      <c r="AH4652" s="6"/>
    </row>
    <row r="4653" spans="1:34" ht="12.75">
      <c r="A4653" s="14"/>
      <c r="B4653" s="6"/>
      <c r="C4653" s="14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  <c r="Y4653" s="6"/>
      <c r="Z4653" s="6"/>
      <c r="AA4653" s="6"/>
      <c r="AB4653" s="6"/>
      <c r="AC4653" s="6"/>
      <c r="AD4653" s="6"/>
      <c r="AE4653" s="6"/>
      <c r="AF4653" s="6"/>
      <c r="AG4653" s="6"/>
      <c r="AH4653" s="6"/>
    </row>
    <row r="4654" spans="1:34" ht="12.75">
      <c r="A4654" s="14"/>
      <c r="B4654" s="6"/>
      <c r="C4654" s="14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  <c r="Y4654" s="6"/>
      <c r="Z4654" s="6"/>
      <c r="AA4654" s="6"/>
      <c r="AB4654" s="6"/>
      <c r="AC4654" s="6"/>
      <c r="AD4654" s="6"/>
      <c r="AE4654" s="6"/>
      <c r="AF4654" s="6"/>
      <c r="AG4654" s="6"/>
      <c r="AH4654" s="6"/>
    </row>
    <row r="4655" spans="1:34" ht="12.75">
      <c r="A4655" s="14"/>
      <c r="B4655" s="6"/>
      <c r="C4655" s="14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  <c r="Y4655" s="6"/>
      <c r="Z4655" s="6"/>
      <c r="AA4655" s="6"/>
      <c r="AB4655" s="6"/>
      <c r="AC4655" s="6"/>
      <c r="AD4655" s="6"/>
      <c r="AE4655" s="6"/>
      <c r="AF4655" s="6"/>
      <c r="AG4655" s="6"/>
      <c r="AH4655" s="6"/>
    </row>
    <row r="4656" spans="1:34" ht="12.75">
      <c r="A4656" s="14"/>
      <c r="B4656" s="6"/>
      <c r="C4656" s="14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  <c r="Y4656" s="6"/>
      <c r="Z4656" s="6"/>
      <c r="AA4656" s="6"/>
      <c r="AB4656" s="6"/>
      <c r="AC4656" s="6"/>
      <c r="AD4656" s="6"/>
      <c r="AE4656" s="6"/>
      <c r="AF4656" s="6"/>
      <c r="AG4656" s="6"/>
      <c r="AH4656" s="6"/>
    </row>
    <row r="4657" spans="1:34" ht="12.75">
      <c r="A4657" s="14"/>
      <c r="B4657" s="6"/>
      <c r="C4657" s="14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  <c r="Y4657" s="6"/>
      <c r="Z4657" s="6"/>
      <c r="AA4657" s="6"/>
      <c r="AB4657" s="6"/>
      <c r="AC4657" s="6"/>
      <c r="AD4657" s="6"/>
      <c r="AE4657" s="6"/>
      <c r="AF4657" s="6"/>
      <c r="AG4657" s="6"/>
      <c r="AH4657" s="6"/>
    </row>
    <row r="4658" spans="1:34" ht="12.75">
      <c r="A4658" s="14"/>
      <c r="B4658" s="6"/>
      <c r="C4658" s="14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  <c r="Y4658" s="6"/>
      <c r="Z4658" s="6"/>
      <c r="AA4658" s="6"/>
      <c r="AB4658" s="6"/>
      <c r="AC4658" s="6"/>
      <c r="AD4658" s="6"/>
      <c r="AE4658" s="6"/>
      <c r="AF4658" s="6"/>
      <c r="AG4658" s="6"/>
      <c r="AH4658" s="6"/>
    </row>
    <row r="4659" spans="1:34" ht="12.75">
      <c r="A4659" s="14"/>
      <c r="B4659" s="6"/>
      <c r="C4659" s="14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  <c r="Y4659" s="6"/>
      <c r="Z4659" s="6"/>
      <c r="AA4659" s="6"/>
      <c r="AB4659" s="6"/>
      <c r="AC4659" s="6"/>
      <c r="AD4659" s="6"/>
      <c r="AE4659" s="6"/>
      <c r="AF4659" s="6"/>
      <c r="AG4659" s="6"/>
      <c r="AH4659" s="6"/>
    </row>
    <row r="4660" spans="1:34" ht="12.75">
      <c r="A4660" s="14"/>
      <c r="B4660" s="6"/>
      <c r="C4660" s="14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  <c r="Y4660" s="6"/>
      <c r="Z4660" s="6"/>
      <c r="AA4660" s="6"/>
      <c r="AB4660" s="6"/>
      <c r="AC4660" s="6"/>
      <c r="AD4660" s="6"/>
      <c r="AE4660" s="6"/>
      <c r="AF4660" s="6"/>
      <c r="AG4660" s="6"/>
      <c r="AH4660" s="6"/>
    </row>
    <row r="4661" spans="1:34" ht="12.75">
      <c r="A4661" s="14"/>
      <c r="B4661" s="6"/>
      <c r="C4661" s="14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  <c r="Y4661" s="6"/>
      <c r="Z4661" s="6"/>
      <c r="AA4661" s="6"/>
      <c r="AB4661" s="6"/>
      <c r="AC4661" s="6"/>
      <c r="AD4661" s="6"/>
      <c r="AE4661" s="6"/>
      <c r="AF4661" s="6"/>
      <c r="AG4661" s="6"/>
      <c r="AH4661" s="6"/>
    </row>
    <row r="4662" spans="1:34" ht="12.75">
      <c r="A4662" s="14"/>
      <c r="B4662" s="6"/>
      <c r="C4662" s="14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  <c r="Y4662" s="6"/>
      <c r="Z4662" s="6"/>
      <c r="AA4662" s="6"/>
      <c r="AB4662" s="6"/>
      <c r="AC4662" s="6"/>
      <c r="AD4662" s="6"/>
      <c r="AE4662" s="6"/>
      <c r="AF4662" s="6"/>
      <c r="AG4662" s="6"/>
      <c r="AH4662" s="6"/>
    </row>
    <row r="4663" spans="1:34" ht="12.75">
      <c r="A4663" s="14"/>
      <c r="B4663" s="6"/>
      <c r="C4663" s="14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  <c r="Y4663" s="6"/>
      <c r="Z4663" s="6"/>
      <c r="AA4663" s="6"/>
      <c r="AB4663" s="6"/>
      <c r="AC4663" s="6"/>
      <c r="AD4663" s="6"/>
      <c r="AE4663" s="6"/>
      <c r="AF4663" s="6"/>
      <c r="AG4663" s="6"/>
      <c r="AH4663" s="6"/>
    </row>
    <row r="4664" spans="1:34" ht="12.75">
      <c r="A4664" s="14"/>
      <c r="B4664" s="6"/>
      <c r="C4664" s="14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  <c r="Y4664" s="6"/>
      <c r="Z4664" s="6"/>
      <c r="AA4664" s="6"/>
      <c r="AB4664" s="6"/>
      <c r="AC4664" s="6"/>
      <c r="AD4664" s="6"/>
      <c r="AE4664" s="6"/>
      <c r="AF4664" s="6"/>
      <c r="AG4664" s="6"/>
      <c r="AH4664" s="6"/>
    </row>
    <row r="4665" spans="1:34" ht="12.75">
      <c r="A4665" s="14"/>
      <c r="B4665" s="6"/>
      <c r="C4665" s="14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  <c r="Y4665" s="6"/>
      <c r="Z4665" s="6"/>
      <c r="AA4665" s="6"/>
      <c r="AB4665" s="6"/>
      <c r="AC4665" s="6"/>
      <c r="AD4665" s="6"/>
      <c r="AE4665" s="6"/>
      <c r="AF4665" s="6"/>
      <c r="AG4665" s="6"/>
      <c r="AH4665" s="6"/>
    </row>
    <row r="4666" spans="1:34" ht="12.75">
      <c r="A4666" s="14"/>
      <c r="B4666" s="6"/>
      <c r="C4666" s="14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  <c r="Y4666" s="6"/>
      <c r="Z4666" s="6"/>
      <c r="AA4666" s="6"/>
      <c r="AB4666" s="6"/>
      <c r="AC4666" s="6"/>
      <c r="AD4666" s="6"/>
      <c r="AE4666" s="6"/>
      <c r="AF4666" s="6"/>
      <c r="AG4666" s="6"/>
      <c r="AH4666" s="6"/>
    </row>
    <row r="4667" spans="1:34" ht="12.75">
      <c r="A4667" s="14"/>
      <c r="B4667" s="6"/>
      <c r="C4667" s="14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  <c r="Y4667" s="6"/>
      <c r="Z4667" s="6"/>
      <c r="AA4667" s="6"/>
      <c r="AB4667" s="6"/>
      <c r="AC4667" s="6"/>
      <c r="AD4667" s="6"/>
      <c r="AE4667" s="6"/>
      <c r="AF4667" s="6"/>
      <c r="AG4667" s="6"/>
      <c r="AH4667" s="6"/>
    </row>
    <row r="4668" spans="1:34" ht="12.75">
      <c r="A4668" s="14"/>
      <c r="B4668" s="6"/>
      <c r="C4668" s="14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  <c r="Y4668" s="6"/>
      <c r="Z4668" s="6"/>
      <c r="AA4668" s="6"/>
      <c r="AB4668" s="6"/>
      <c r="AC4668" s="6"/>
      <c r="AD4668" s="6"/>
      <c r="AE4668" s="6"/>
      <c r="AF4668" s="6"/>
      <c r="AG4668" s="6"/>
      <c r="AH4668" s="6"/>
    </row>
    <row r="4669" spans="1:34" ht="12.75">
      <c r="A4669" s="14"/>
      <c r="B4669" s="6"/>
      <c r="C4669" s="14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  <c r="Y4669" s="6"/>
      <c r="Z4669" s="6"/>
      <c r="AA4669" s="6"/>
      <c r="AB4669" s="6"/>
      <c r="AC4669" s="6"/>
      <c r="AD4669" s="6"/>
      <c r="AE4669" s="6"/>
      <c r="AF4669" s="6"/>
      <c r="AG4669" s="6"/>
      <c r="AH4669" s="6"/>
    </row>
    <row r="4670" spans="1:34" ht="12.75">
      <c r="A4670" s="14"/>
      <c r="B4670" s="6"/>
      <c r="C4670" s="14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  <c r="Y4670" s="6"/>
      <c r="Z4670" s="6"/>
      <c r="AA4670" s="6"/>
      <c r="AB4670" s="6"/>
      <c r="AC4670" s="6"/>
      <c r="AD4670" s="6"/>
      <c r="AE4670" s="6"/>
      <c r="AF4670" s="6"/>
      <c r="AG4670" s="6"/>
      <c r="AH4670" s="6"/>
    </row>
    <row r="4671" spans="1:34" ht="12.75">
      <c r="A4671" s="14"/>
      <c r="B4671" s="6"/>
      <c r="C4671" s="14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  <c r="Y4671" s="6"/>
      <c r="Z4671" s="6"/>
      <c r="AA4671" s="6"/>
      <c r="AB4671" s="6"/>
      <c r="AC4671" s="6"/>
      <c r="AD4671" s="6"/>
      <c r="AE4671" s="6"/>
      <c r="AF4671" s="6"/>
      <c r="AG4671" s="6"/>
      <c r="AH4671" s="6"/>
    </row>
    <row r="4672" spans="1:34" ht="12.75">
      <c r="A4672" s="14"/>
      <c r="B4672" s="6"/>
      <c r="C4672" s="14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  <c r="Y4672" s="6"/>
      <c r="Z4672" s="6"/>
      <c r="AA4672" s="6"/>
      <c r="AB4672" s="6"/>
      <c r="AC4672" s="6"/>
      <c r="AD4672" s="6"/>
      <c r="AE4672" s="6"/>
      <c r="AF4672" s="6"/>
      <c r="AG4672" s="6"/>
      <c r="AH4672" s="6"/>
    </row>
    <row r="4673" spans="1:34" ht="12.75">
      <c r="A4673" s="14"/>
      <c r="B4673" s="6"/>
      <c r="C4673" s="14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  <c r="Y4673" s="6"/>
      <c r="Z4673" s="6"/>
      <c r="AA4673" s="6"/>
      <c r="AB4673" s="6"/>
      <c r="AC4673" s="6"/>
      <c r="AD4673" s="6"/>
      <c r="AE4673" s="6"/>
      <c r="AF4673" s="6"/>
      <c r="AG4673" s="6"/>
      <c r="AH4673" s="6"/>
    </row>
    <row r="4674" spans="1:34" ht="12.75">
      <c r="A4674" s="14"/>
      <c r="B4674" s="6"/>
      <c r="C4674" s="14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  <c r="Y4674" s="6"/>
      <c r="Z4674" s="6"/>
      <c r="AA4674" s="6"/>
      <c r="AB4674" s="6"/>
      <c r="AC4674" s="6"/>
      <c r="AD4674" s="6"/>
      <c r="AE4674" s="6"/>
      <c r="AF4674" s="6"/>
      <c r="AG4674" s="6"/>
      <c r="AH4674" s="6"/>
    </row>
    <row r="4675" spans="1:34" ht="12.75">
      <c r="A4675" s="14"/>
      <c r="B4675" s="6"/>
      <c r="C4675" s="14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  <c r="Y4675" s="6"/>
      <c r="Z4675" s="6"/>
      <c r="AA4675" s="6"/>
      <c r="AB4675" s="6"/>
      <c r="AC4675" s="6"/>
      <c r="AD4675" s="6"/>
      <c r="AE4675" s="6"/>
      <c r="AF4675" s="6"/>
      <c r="AG4675" s="6"/>
      <c r="AH4675" s="6"/>
    </row>
    <row r="4676" spans="1:34" ht="12.75">
      <c r="A4676" s="14"/>
      <c r="B4676" s="6"/>
      <c r="C4676" s="14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  <c r="Y4676" s="6"/>
      <c r="Z4676" s="6"/>
      <c r="AA4676" s="6"/>
      <c r="AB4676" s="6"/>
      <c r="AC4676" s="6"/>
      <c r="AD4676" s="6"/>
      <c r="AE4676" s="6"/>
      <c r="AF4676" s="6"/>
      <c r="AG4676" s="6"/>
      <c r="AH4676" s="6"/>
    </row>
    <row r="4677" spans="1:34" ht="12.75">
      <c r="A4677" s="14"/>
      <c r="B4677" s="6"/>
      <c r="C4677" s="14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  <c r="Y4677" s="6"/>
      <c r="Z4677" s="6"/>
      <c r="AA4677" s="6"/>
      <c r="AB4677" s="6"/>
      <c r="AC4677" s="6"/>
      <c r="AD4677" s="6"/>
      <c r="AE4677" s="6"/>
      <c r="AF4677" s="6"/>
      <c r="AG4677" s="6"/>
      <c r="AH4677" s="6"/>
    </row>
    <row r="4678" spans="1:34" ht="12.75">
      <c r="A4678" s="14"/>
      <c r="B4678" s="6"/>
      <c r="C4678" s="14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  <c r="Y4678" s="6"/>
      <c r="Z4678" s="6"/>
      <c r="AA4678" s="6"/>
      <c r="AB4678" s="6"/>
      <c r="AC4678" s="6"/>
      <c r="AD4678" s="6"/>
      <c r="AE4678" s="6"/>
      <c r="AF4678" s="6"/>
      <c r="AG4678" s="6"/>
      <c r="AH4678" s="6"/>
    </row>
    <row r="4679" spans="1:34" ht="12.75">
      <c r="A4679" s="14"/>
      <c r="B4679" s="6"/>
      <c r="C4679" s="14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  <c r="Y4679" s="6"/>
      <c r="Z4679" s="6"/>
      <c r="AA4679" s="6"/>
      <c r="AB4679" s="6"/>
      <c r="AC4679" s="6"/>
      <c r="AD4679" s="6"/>
      <c r="AE4679" s="6"/>
      <c r="AF4679" s="6"/>
      <c r="AG4679" s="6"/>
      <c r="AH4679" s="6"/>
    </row>
    <row r="4680" spans="1:34" ht="12.75">
      <c r="A4680" s="14"/>
      <c r="B4680" s="6"/>
      <c r="C4680" s="14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  <c r="Y4680" s="6"/>
      <c r="Z4680" s="6"/>
      <c r="AA4680" s="6"/>
      <c r="AB4680" s="6"/>
      <c r="AC4680" s="6"/>
      <c r="AD4680" s="6"/>
      <c r="AE4680" s="6"/>
      <c r="AF4680" s="6"/>
      <c r="AG4680" s="6"/>
      <c r="AH4680" s="6"/>
    </row>
    <row r="4681" spans="1:34" ht="12.75">
      <c r="A4681" s="14"/>
      <c r="B4681" s="6"/>
      <c r="C4681" s="14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  <c r="Y4681" s="6"/>
      <c r="Z4681" s="6"/>
      <c r="AA4681" s="6"/>
      <c r="AB4681" s="6"/>
      <c r="AC4681" s="6"/>
      <c r="AD4681" s="6"/>
      <c r="AE4681" s="6"/>
      <c r="AF4681" s="6"/>
      <c r="AG4681" s="6"/>
      <c r="AH4681" s="6"/>
    </row>
    <row r="4682" spans="1:34" ht="12.75">
      <c r="A4682" s="14"/>
      <c r="B4682" s="6"/>
      <c r="C4682" s="14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  <c r="Y4682" s="6"/>
      <c r="Z4682" s="6"/>
      <c r="AA4682" s="6"/>
      <c r="AB4682" s="6"/>
      <c r="AC4682" s="6"/>
      <c r="AD4682" s="6"/>
      <c r="AE4682" s="6"/>
      <c r="AF4682" s="6"/>
      <c r="AG4682" s="6"/>
      <c r="AH4682" s="6"/>
    </row>
    <row r="4683" spans="1:34" ht="12.75">
      <c r="A4683" s="14"/>
      <c r="B4683" s="6"/>
      <c r="C4683" s="14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  <c r="Y4683" s="6"/>
      <c r="Z4683" s="6"/>
      <c r="AA4683" s="6"/>
      <c r="AB4683" s="6"/>
      <c r="AC4683" s="6"/>
      <c r="AD4683" s="6"/>
      <c r="AE4683" s="6"/>
      <c r="AF4683" s="6"/>
      <c r="AG4683" s="6"/>
      <c r="AH4683" s="6"/>
    </row>
    <row r="4684" spans="1:34" ht="12.75">
      <c r="A4684" s="14"/>
      <c r="B4684" s="6"/>
      <c r="C4684" s="14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  <c r="Y4684" s="6"/>
      <c r="Z4684" s="6"/>
      <c r="AA4684" s="6"/>
      <c r="AB4684" s="6"/>
      <c r="AC4684" s="6"/>
      <c r="AD4684" s="6"/>
      <c r="AE4684" s="6"/>
      <c r="AF4684" s="6"/>
      <c r="AG4684" s="6"/>
      <c r="AH4684" s="6"/>
    </row>
    <row r="4685" spans="1:34" ht="12.75">
      <c r="A4685" s="14"/>
      <c r="B4685" s="6"/>
      <c r="C4685" s="14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  <c r="Y4685" s="6"/>
      <c r="Z4685" s="6"/>
      <c r="AA4685" s="6"/>
      <c r="AB4685" s="6"/>
      <c r="AC4685" s="6"/>
      <c r="AD4685" s="6"/>
      <c r="AE4685" s="6"/>
      <c r="AF4685" s="6"/>
      <c r="AG4685" s="6"/>
      <c r="AH4685" s="6"/>
    </row>
    <row r="4686" spans="1:34" ht="12.75">
      <c r="A4686" s="14"/>
      <c r="B4686" s="6"/>
      <c r="C4686" s="14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  <c r="Y4686" s="6"/>
      <c r="Z4686" s="6"/>
      <c r="AA4686" s="6"/>
      <c r="AB4686" s="6"/>
      <c r="AC4686" s="6"/>
      <c r="AD4686" s="6"/>
      <c r="AE4686" s="6"/>
      <c r="AF4686" s="6"/>
      <c r="AG4686" s="6"/>
      <c r="AH4686" s="6"/>
    </row>
    <row r="4687" spans="1:34" ht="12.75">
      <c r="A4687" s="14"/>
      <c r="B4687" s="6"/>
      <c r="C4687" s="14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  <c r="Y4687" s="6"/>
      <c r="Z4687" s="6"/>
      <c r="AA4687" s="6"/>
      <c r="AB4687" s="6"/>
      <c r="AC4687" s="6"/>
      <c r="AD4687" s="6"/>
      <c r="AE4687" s="6"/>
      <c r="AF4687" s="6"/>
      <c r="AG4687" s="6"/>
      <c r="AH4687" s="6"/>
    </row>
    <row r="4688" spans="1:34" ht="12.75">
      <c r="A4688" s="14"/>
      <c r="B4688" s="6"/>
      <c r="C4688" s="14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  <c r="Y4688" s="6"/>
      <c r="Z4688" s="6"/>
      <c r="AA4688" s="6"/>
      <c r="AB4688" s="6"/>
      <c r="AC4688" s="6"/>
      <c r="AD4688" s="6"/>
      <c r="AE4688" s="6"/>
      <c r="AF4688" s="6"/>
      <c r="AG4688" s="6"/>
      <c r="AH4688" s="6"/>
    </row>
    <row r="4689" spans="1:34" ht="12.75">
      <c r="A4689" s="14"/>
      <c r="B4689" s="6"/>
      <c r="C4689" s="14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  <c r="Y4689" s="6"/>
      <c r="Z4689" s="6"/>
      <c r="AA4689" s="6"/>
      <c r="AB4689" s="6"/>
      <c r="AC4689" s="6"/>
      <c r="AD4689" s="6"/>
      <c r="AE4689" s="6"/>
      <c r="AF4689" s="6"/>
      <c r="AG4689" s="6"/>
      <c r="AH4689" s="6"/>
    </row>
    <row r="4690" spans="1:34" ht="12.75">
      <c r="A4690" s="14"/>
      <c r="B4690" s="6"/>
      <c r="C4690" s="14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  <c r="Y4690" s="6"/>
      <c r="Z4690" s="6"/>
      <c r="AA4690" s="6"/>
      <c r="AB4690" s="6"/>
      <c r="AC4690" s="6"/>
      <c r="AD4690" s="6"/>
      <c r="AE4690" s="6"/>
      <c r="AF4690" s="6"/>
      <c r="AG4690" s="6"/>
      <c r="AH4690" s="6"/>
    </row>
    <row r="4691" spans="1:34" ht="12.75">
      <c r="A4691" s="14"/>
      <c r="B4691" s="6"/>
      <c r="C4691" s="14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  <c r="Y4691" s="6"/>
      <c r="Z4691" s="6"/>
      <c r="AA4691" s="6"/>
      <c r="AB4691" s="6"/>
      <c r="AC4691" s="6"/>
      <c r="AD4691" s="6"/>
      <c r="AE4691" s="6"/>
      <c r="AF4691" s="6"/>
      <c r="AG4691" s="6"/>
      <c r="AH4691" s="6"/>
    </row>
    <row r="4692" spans="1:34" ht="12.75">
      <c r="A4692" s="14"/>
      <c r="B4692" s="6"/>
      <c r="C4692" s="14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  <c r="Y4692" s="6"/>
      <c r="Z4692" s="6"/>
      <c r="AA4692" s="6"/>
      <c r="AB4692" s="6"/>
      <c r="AC4692" s="6"/>
      <c r="AD4692" s="6"/>
      <c r="AE4692" s="6"/>
      <c r="AF4692" s="6"/>
      <c r="AG4692" s="6"/>
      <c r="AH4692" s="6"/>
    </row>
    <row r="4693" spans="1:34" ht="12.75">
      <c r="A4693" s="14"/>
      <c r="B4693" s="6"/>
      <c r="C4693" s="14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  <c r="Y4693" s="6"/>
      <c r="Z4693" s="6"/>
      <c r="AA4693" s="6"/>
      <c r="AB4693" s="6"/>
      <c r="AC4693" s="6"/>
      <c r="AD4693" s="6"/>
      <c r="AE4693" s="6"/>
      <c r="AF4693" s="6"/>
      <c r="AG4693" s="6"/>
      <c r="AH4693" s="6"/>
    </row>
    <row r="4694" spans="1:34" ht="12.75">
      <c r="A4694" s="14"/>
      <c r="B4694" s="6"/>
      <c r="C4694" s="14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  <c r="Y4694" s="6"/>
      <c r="Z4694" s="6"/>
      <c r="AA4694" s="6"/>
      <c r="AB4694" s="6"/>
      <c r="AC4694" s="6"/>
      <c r="AD4694" s="6"/>
      <c r="AE4694" s="6"/>
      <c r="AF4694" s="6"/>
      <c r="AG4694" s="6"/>
      <c r="AH4694" s="6"/>
    </row>
    <row r="4695" spans="1:34" ht="12.75">
      <c r="A4695" s="14"/>
      <c r="B4695" s="6"/>
      <c r="C4695" s="14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  <c r="Y4695" s="6"/>
      <c r="Z4695" s="6"/>
      <c r="AA4695" s="6"/>
      <c r="AB4695" s="6"/>
      <c r="AC4695" s="6"/>
      <c r="AD4695" s="6"/>
      <c r="AE4695" s="6"/>
      <c r="AF4695" s="6"/>
      <c r="AG4695" s="6"/>
      <c r="AH4695" s="6"/>
    </row>
    <row r="4696" spans="1:34" ht="12.75">
      <c r="A4696" s="14"/>
      <c r="B4696" s="6"/>
      <c r="C4696" s="14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  <c r="Y4696" s="6"/>
      <c r="Z4696" s="6"/>
      <c r="AA4696" s="6"/>
      <c r="AB4696" s="6"/>
      <c r="AC4696" s="6"/>
      <c r="AD4696" s="6"/>
      <c r="AE4696" s="6"/>
      <c r="AF4696" s="6"/>
      <c r="AG4696" s="6"/>
      <c r="AH4696" s="6"/>
    </row>
    <row r="4697" spans="1:34" ht="12.75">
      <c r="A4697" s="14"/>
      <c r="B4697" s="6"/>
      <c r="C4697" s="14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  <c r="Y4697" s="6"/>
      <c r="Z4697" s="6"/>
      <c r="AA4697" s="6"/>
      <c r="AB4697" s="6"/>
      <c r="AC4697" s="6"/>
      <c r="AD4697" s="6"/>
      <c r="AE4697" s="6"/>
      <c r="AF4697" s="6"/>
      <c r="AG4697" s="6"/>
      <c r="AH4697" s="6"/>
    </row>
    <row r="4698" spans="1:34" ht="12.75">
      <c r="A4698" s="14"/>
      <c r="B4698" s="6"/>
      <c r="C4698" s="14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  <c r="Y4698" s="6"/>
      <c r="Z4698" s="6"/>
      <c r="AA4698" s="6"/>
      <c r="AB4698" s="6"/>
      <c r="AC4698" s="6"/>
      <c r="AD4698" s="6"/>
      <c r="AE4698" s="6"/>
      <c r="AF4698" s="6"/>
      <c r="AG4698" s="6"/>
      <c r="AH4698" s="6"/>
    </row>
    <row r="4699" spans="1:34" ht="12.75">
      <c r="A4699" s="14"/>
      <c r="B4699" s="6"/>
      <c r="C4699" s="14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  <c r="Y4699" s="6"/>
      <c r="Z4699" s="6"/>
      <c r="AA4699" s="6"/>
      <c r="AB4699" s="6"/>
      <c r="AC4699" s="6"/>
      <c r="AD4699" s="6"/>
      <c r="AE4699" s="6"/>
      <c r="AF4699" s="6"/>
      <c r="AG4699" s="6"/>
      <c r="AH4699" s="6"/>
    </row>
    <row r="4700" spans="1:34" ht="12.75">
      <c r="A4700" s="14"/>
      <c r="B4700" s="6"/>
      <c r="C4700" s="14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  <c r="Y4700" s="6"/>
      <c r="Z4700" s="6"/>
      <c r="AA4700" s="6"/>
      <c r="AB4700" s="6"/>
      <c r="AC4700" s="6"/>
      <c r="AD4700" s="6"/>
      <c r="AE4700" s="6"/>
      <c r="AF4700" s="6"/>
      <c r="AG4700" s="6"/>
      <c r="AH4700" s="6"/>
    </row>
    <row r="4701" spans="1:34" ht="12.75">
      <c r="A4701" s="14"/>
      <c r="B4701" s="6"/>
      <c r="C4701" s="14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  <c r="Y4701" s="6"/>
      <c r="Z4701" s="6"/>
      <c r="AA4701" s="6"/>
      <c r="AB4701" s="6"/>
      <c r="AC4701" s="6"/>
      <c r="AD4701" s="6"/>
      <c r="AE4701" s="6"/>
      <c r="AF4701" s="6"/>
      <c r="AG4701" s="6"/>
      <c r="AH4701" s="6"/>
    </row>
    <row r="4702" spans="1:34" ht="12.75">
      <c r="A4702" s="14"/>
      <c r="B4702" s="6"/>
      <c r="C4702" s="14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  <c r="Y4702" s="6"/>
      <c r="Z4702" s="6"/>
      <c r="AA4702" s="6"/>
      <c r="AB4702" s="6"/>
      <c r="AC4702" s="6"/>
      <c r="AD4702" s="6"/>
      <c r="AE4702" s="6"/>
      <c r="AF4702" s="6"/>
      <c r="AG4702" s="6"/>
      <c r="AH4702" s="6"/>
    </row>
    <row r="4703" spans="1:34" ht="12.75">
      <c r="A4703" s="14"/>
      <c r="B4703" s="6"/>
      <c r="C4703" s="14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  <c r="Y4703" s="6"/>
      <c r="Z4703" s="6"/>
      <c r="AA4703" s="6"/>
      <c r="AB4703" s="6"/>
      <c r="AC4703" s="6"/>
      <c r="AD4703" s="6"/>
      <c r="AE4703" s="6"/>
      <c r="AF4703" s="6"/>
      <c r="AG4703" s="6"/>
      <c r="AH4703" s="6"/>
    </row>
    <row r="4704" spans="1:34" ht="12.75">
      <c r="A4704" s="14"/>
      <c r="B4704" s="6"/>
      <c r="C4704" s="14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  <c r="Y4704" s="6"/>
      <c r="Z4704" s="6"/>
      <c r="AA4704" s="6"/>
      <c r="AB4704" s="6"/>
      <c r="AC4704" s="6"/>
      <c r="AD4704" s="6"/>
      <c r="AE4704" s="6"/>
      <c r="AF4704" s="6"/>
      <c r="AG4704" s="6"/>
      <c r="AH4704" s="6"/>
    </row>
    <row r="4705" spans="1:34" ht="12.75">
      <c r="A4705" s="14"/>
      <c r="B4705" s="6"/>
      <c r="C4705" s="14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  <c r="Y4705" s="6"/>
      <c r="Z4705" s="6"/>
      <c r="AA4705" s="6"/>
      <c r="AB4705" s="6"/>
      <c r="AC4705" s="6"/>
      <c r="AD4705" s="6"/>
      <c r="AE4705" s="6"/>
      <c r="AF4705" s="6"/>
      <c r="AG4705" s="6"/>
      <c r="AH4705" s="6"/>
    </row>
    <row r="4706" spans="1:34" ht="12.75">
      <c r="A4706" s="14"/>
      <c r="B4706" s="6"/>
      <c r="C4706" s="14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  <c r="Y4706" s="6"/>
      <c r="Z4706" s="6"/>
      <c r="AA4706" s="6"/>
      <c r="AB4706" s="6"/>
      <c r="AC4706" s="6"/>
      <c r="AD4706" s="6"/>
      <c r="AE4706" s="6"/>
      <c r="AF4706" s="6"/>
      <c r="AG4706" s="6"/>
      <c r="AH4706" s="6"/>
    </row>
    <row r="4707" spans="1:34" ht="12.75">
      <c r="A4707" s="14"/>
      <c r="B4707" s="6"/>
      <c r="C4707" s="14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  <c r="Y4707" s="6"/>
      <c r="Z4707" s="6"/>
      <c r="AA4707" s="6"/>
      <c r="AB4707" s="6"/>
      <c r="AC4707" s="6"/>
      <c r="AD4707" s="6"/>
      <c r="AE4707" s="6"/>
      <c r="AF4707" s="6"/>
      <c r="AG4707" s="6"/>
      <c r="AH4707" s="6"/>
    </row>
    <row r="4708" spans="1:34" ht="12.75">
      <c r="A4708" s="14"/>
      <c r="B4708" s="6"/>
      <c r="C4708" s="14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  <c r="Y4708" s="6"/>
      <c r="Z4708" s="6"/>
      <c r="AA4708" s="6"/>
      <c r="AB4708" s="6"/>
      <c r="AC4708" s="6"/>
      <c r="AD4708" s="6"/>
      <c r="AE4708" s="6"/>
      <c r="AF4708" s="6"/>
      <c r="AG4708" s="6"/>
      <c r="AH4708" s="6"/>
    </row>
    <row r="4709" spans="1:34" ht="12.75">
      <c r="A4709" s="14"/>
      <c r="B4709" s="6"/>
      <c r="C4709" s="14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  <c r="Y4709" s="6"/>
      <c r="Z4709" s="6"/>
      <c r="AA4709" s="6"/>
      <c r="AB4709" s="6"/>
      <c r="AC4709" s="6"/>
      <c r="AD4709" s="6"/>
      <c r="AE4709" s="6"/>
      <c r="AF4709" s="6"/>
      <c r="AG4709" s="6"/>
      <c r="AH4709" s="6"/>
    </row>
    <row r="4710" spans="1:34" ht="12.75">
      <c r="A4710" s="14"/>
      <c r="B4710" s="6"/>
      <c r="C4710" s="14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  <c r="Y4710" s="6"/>
      <c r="Z4710" s="6"/>
      <c r="AA4710" s="6"/>
      <c r="AB4710" s="6"/>
      <c r="AC4710" s="6"/>
      <c r="AD4710" s="6"/>
      <c r="AE4710" s="6"/>
      <c r="AF4710" s="6"/>
      <c r="AG4710" s="6"/>
      <c r="AH4710" s="6"/>
    </row>
    <row r="4711" spans="1:34" ht="12.75">
      <c r="A4711" s="14"/>
      <c r="B4711" s="6"/>
      <c r="C4711" s="14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  <c r="Y4711" s="6"/>
      <c r="Z4711" s="6"/>
      <c r="AA4711" s="6"/>
      <c r="AB4711" s="6"/>
      <c r="AC4711" s="6"/>
      <c r="AD4711" s="6"/>
      <c r="AE4711" s="6"/>
      <c r="AF4711" s="6"/>
      <c r="AG4711" s="6"/>
      <c r="AH4711" s="6"/>
    </row>
    <row r="4712" spans="1:34" ht="12.75">
      <c r="A4712" s="14"/>
      <c r="B4712" s="6"/>
      <c r="C4712" s="14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  <c r="Y4712" s="6"/>
      <c r="Z4712" s="6"/>
      <c r="AA4712" s="6"/>
      <c r="AB4712" s="6"/>
      <c r="AC4712" s="6"/>
      <c r="AD4712" s="6"/>
      <c r="AE4712" s="6"/>
      <c r="AF4712" s="6"/>
      <c r="AG4712" s="6"/>
      <c r="AH4712" s="6"/>
    </row>
    <row r="4713" spans="1:34" ht="12.75">
      <c r="A4713" s="14"/>
      <c r="B4713" s="6"/>
      <c r="C4713" s="14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  <c r="Y4713" s="6"/>
      <c r="Z4713" s="6"/>
      <c r="AA4713" s="6"/>
      <c r="AB4713" s="6"/>
      <c r="AC4713" s="6"/>
      <c r="AD4713" s="6"/>
      <c r="AE4713" s="6"/>
      <c r="AF4713" s="6"/>
      <c r="AG4713" s="6"/>
      <c r="AH4713" s="6"/>
    </row>
    <row r="4714" spans="1:34" ht="12.75">
      <c r="A4714" s="14"/>
      <c r="B4714" s="6"/>
      <c r="C4714" s="14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  <c r="Y4714" s="6"/>
      <c r="Z4714" s="6"/>
      <c r="AA4714" s="6"/>
      <c r="AB4714" s="6"/>
      <c r="AC4714" s="6"/>
      <c r="AD4714" s="6"/>
      <c r="AE4714" s="6"/>
      <c r="AF4714" s="6"/>
      <c r="AG4714" s="6"/>
      <c r="AH4714" s="6"/>
    </row>
    <row r="4715" spans="1:34" ht="12.75">
      <c r="A4715" s="14"/>
      <c r="B4715" s="6"/>
      <c r="C4715" s="14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  <c r="Y4715" s="6"/>
      <c r="Z4715" s="6"/>
      <c r="AA4715" s="6"/>
      <c r="AB4715" s="6"/>
      <c r="AC4715" s="6"/>
      <c r="AD4715" s="6"/>
      <c r="AE4715" s="6"/>
      <c r="AF4715" s="6"/>
      <c r="AG4715" s="6"/>
      <c r="AH4715" s="6"/>
    </row>
    <row r="4716" spans="1:34" ht="12.75">
      <c r="A4716" s="14"/>
      <c r="B4716" s="6"/>
      <c r="C4716" s="14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  <c r="Y4716" s="6"/>
      <c r="Z4716" s="6"/>
      <c r="AA4716" s="6"/>
      <c r="AB4716" s="6"/>
      <c r="AC4716" s="6"/>
      <c r="AD4716" s="6"/>
      <c r="AE4716" s="6"/>
      <c r="AF4716" s="6"/>
      <c r="AG4716" s="6"/>
      <c r="AH4716" s="6"/>
    </row>
    <row r="4717" spans="1:34" ht="12.75">
      <c r="A4717" s="14"/>
      <c r="B4717" s="6"/>
      <c r="C4717" s="14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  <c r="Y4717" s="6"/>
      <c r="Z4717" s="6"/>
      <c r="AA4717" s="6"/>
      <c r="AB4717" s="6"/>
      <c r="AC4717" s="6"/>
      <c r="AD4717" s="6"/>
      <c r="AE4717" s="6"/>
      <c r="AF4717" s="6"/>
      <c r="AG4717" s="6"/>
      <c r="AH4717" s="6"/>
    </row>
    <row r="4718" spans="1:34" ht="12.75">
      <c r="A4718" s="14"/>
      <c r="B4718" s="6"/>
      <c r="C4718" s="14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  <c r="Y4718" s="6"/>
      <c r="Z4718" s="6"/>
      <c r="AA4718" s="6"/>
      <c r="AB4718" s="6"/>
      <c r="AC4718" s="6"/>
      <c r="AD4718" s="6"/>
      <c r="AE4718" s="6"/>
      <c r="AF4718" s="6"/>
      <c r="AG4718" s="6"/>
      <c r="AH4718" s="6"/>
    </row>
    <row r="4719" spans="1:34" ht="12.75">
      <c r="A4719" s="14"/>
      <c r="B4719" s="6"/>
      <c r="C4719" s="14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  <c r="Y4719" s="6"/>
      <c r="Z4719" s="6"/>
      <c r="AA4719" s="6"/>
      <c r="AB4719" s="6"/>
      <c r="AC4719" s="6"/>
      <c r="AD4719" s="6"/>
      <c r="AE4719" s="6"/>
      <c r="AF4719" s="6"/>
      <c r="AG4719" s="6"/>
      <c r="AH4719" s="6"/>
    </row>
    <row r="4720" spans="1:34" ht="12.75">
      <c r="A4720" s="14"/>
      <c r="B4720" s="6"/>
      <c r="C4720" s="14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  <c r="Y4720" s="6"/>
      <c r="Z4720" s="6"/>
      <c r="AA4720" s="6"/>
      <c r="AB4720" s="6"/>
      <c r="AC4720" s="6"/>
      <c r="AD4720" s="6"/>
      <c r="AE4720" s="6"/>
      <c r="AF4720" s="6"/>
      <c r="AG4720" s="6"/>
      <c r="AH4720" s="6"/>
    </row>
    <row r="4721" spans="1:34" ht="12.75">
      <c r="A4721" s="14"/>
      <c r="B4721" s="6"/>
      <c r="C4721" s="14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  <c r="Y4721" s="6"/>
      <c r="Z4721" s="6"/>
      <c r="AA4721" s="6"/>
      <c r="AB4721" s="6"/>
      <c r="AC4721" s="6"/>
      <c r="AD4721" s="6"/>
      <c r="AE4721" s="6"/>
      <c r="AF4721" s="6"/>
      <c r="AG4721" s="6"/>
      <c r="AH4721" s="6"/>
    </row>
    <row r="4722" spans="1:34" ht="12.75">
      <c r="A4722" s="14"/>
      <c r="B4722" s="6"/>
      <c r="C4722" s="14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  <c r="Y4722" s="6"/>
      <c r="Z4722" s="6"/>
      <c r="AA4722" s="6"/>
      <c r="AB4722" s="6"/>
      <c r="AC4722" s="6"/>
      <c r="AD4722" s="6"/>
      <c r="AE4722" s="6"/>
      <c r="AF4722" s="6"/>
      <c r="AG4722" s="6"/>
      <c r="AH4722" s="6"/>
    </row>
    <row r="4723" spans="1:34" ht="12.75">
      <c r="A4723" s="14"/>
      <c r="B4723" s="6"/>
      <c r="C4723" s="14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  <c r="Y4723" s="6"/>
      <c r="Z4723" s="6"/>
      <c r="AA4723" s="6"/>
      <c r="AB4723" s="6"/>
      <c r="AC4723" s="6"/>
      <c r="AD4723" s="6"/>
      <c r="AE4723" s="6"/>
      <c r="AF4723" s="6"/>
      <c r="AG4723" s="6"/>
      <c r="AH4723" s="6"/>
    </row>
    <row r="4724" spans="1:34" ht="12.75">
      <c r="A4724" s="14"/>
      <c r="B4724" s="6"/>
      <c r="C4724" s="14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  <c r="Y4724" s="6"/>
      <c r="Z4724" s="6"/>
      <c r="AA4724" s="6"/>
      <c r="AB4724" s="6"/>
      <c r="AC4724" s="6"/>
      <c r="AD4724" s="6"/>
      <c r="AE4724" s="6"/>
      <c r="AF4724" s="6"/>
      <c r="AG4724" s="6"/>
      <c r="AH4724" s="6"/>
    </row>
    <row r="4725" spans="1:34" ht="12.75">
      <c r="A4725" s="14"/>
      <c r="B4725" s="6"/>
      <c r="C4725" s="14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  <c r="Y4725" s="6"/>
      <c r="Z4725" s="6"/>
      <c r="AA4725" s="6"/>
      <c r="AB4725" s="6"/>
      <c r="AC4725" s="6"/>
      <c r="AD4725" s="6"/>
      <c r="AE4725" s="6"/>
      <c r="AF4725" s="6"/>
      <c r="AG4725" s="6"/>
      <c r="AH4725" s="6"/>
    </row>
    <row r="4726" spans="1:34" ht="12.75">
      <c r="A4726" s="14"/>
      <c r="B4726" s="6"/>
      <c r="C4726" s="14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  <c r="Y4726" s="6"/>
      <c r="Z4726" s="6"/>
      <c r="AA4726" s="6"/>
      <c r="AB4726" s="6"/>
      <c r="AC4726" s="6"/>
      <c r="AD4726" s="6"/>
      <c r="AE4726" s="6"/>
      <c r="AF4726" s="6"/>
      <c r="AG4726" s="6"/>
      <c r="AH4726" s="6"/>
    </row>
    <row r="4727" spans="1:34" ht="12.75">
      <c r="A4727" s="14"/>
      <c r="B4727" s="6"/>
      <c r="C4727" s="14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  <c r="Y4727" s="6"/>
      <c r="Z4727" s="6"/>
      <c r="AA4727" s="6"/>
      <c r="AB4727" s="6"/>
      <c r="AC4727" s="6"/>
      <c r="AD4727" s="6"/>
      <c r="AE4727" s="6"/>
      <c r="AF4727" s="6"/>
      <c r="AG4727" s="6"/>
      <c r="AH4727" s="6"/>
    </row>
    <row r="4728" spans="1:34" ht="12.75">
      <c r="A4728" s="14"/>
      <c r="B4728" s="6"/>
      <c r="C4728" s="14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  <c r="Y4728" s="6"/>
      <c r="Z4728" s="6"/>
      <c r="AA4728" s="6"/>
      <c r="AB4728" s="6"/>
      <c r="AC4728" s="6"/>
      <c r="AD4728" s="6"/>
      <c r="AE4728" s="6"/>
      <c r="AF4728" s="6"/>
      <c r="AG4728" s="6"/>
      <c r="AH4728" s="6"/>
    </row>
    <row r="4729" spans="1:34" ht="12.75">
      <c r="A4729" s="14"/>
      <c r="B4729" s="6"/>
      <c r="C4729" s="14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  <c r="Y4729" s="6"/>
      <c r="Z4729" s="6"/>
      <c r="AA4729" s="6"/>
      <c r="AB4729" s="6"/>
      <c r="AC4729" s="6"/>
      <c r="AD4729" s="6"/>
      <c r="AE4729" s="6"/>
      <c r="AF4729" s="6"/>
      <c r="AG4729" s="6"/>
      <c r="AH4729" s="6"/>
    </row>
    <row r="4730" spans="1:34" ht="12.75">
      <c r="A4730" s="14"/>
      <c r="B4730" s="6"/>
      <c r="C4730" s="14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  <c r="Y4730" s="6"/>
      <c r="Z4730" s="6"/>
      <c r="AA4730" s="6"/>
      <c r="AB4730" s="6"/>
      <c r="AC4730" s="6"/>
      <c r="AD4730" s="6"/>
      <c r="AE4730" s="6"/>
      <c r="AF4730" s="6"/>
      <c r="AG4730" s="6"/>
      <c r="AH4730" s="6"/>
    </row>
    <row r="4731" spans="1:34" ht="12.75">
      <c r="A4731" s="14"/>
      <c r="B4731" s="6"/>
      <c r="C4731" s="14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  <c r="Y4731" s="6"/>
      <c r="Z4731" s="6"/>
      <c r="AA4731" s="6"/>
      <c r="AB4731" s="6"/>
      <c r="AC4731" s="6"/>
      <c r="AD4731" s="6"/>
      <c r="AE4731" s="6"/>
      <c r="AF4731" s="6"/>
      <c r="AG4731" s="6"/>
      <c r="AH4731" s="6"/>
    </row>
    <row r="4732" spans="1:34" ht="12.75">
      <c r="A4732" s="14"/>
      <c r="B4732" s="6"/>
      <c r="C4732" s="14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  <c r="Y4732" s="6"/>
      <c r="Z4732" s="6"/>
      <c r="AA4732" s="6"/>
      <c r="AB4732" s="6"/>
      <c r="AC4732" s="6"/>
      <c r="AD4732" s="6"/>
      <c r="AE4732" s="6"/>
      <c r="AF4732" s="6"/>
      <c r="AG4732" s="6"/>
      <c r="AH4732" s="6"/>
    </row>
    <row r="4733" spans="1:34" ht="12.75">
      <c r="A4733" s="14"/>
      <c r="B4733" s="6"/>
      <c r="C4733" s="14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  <c r="Y4733" s="6"/>
      <c r="Z4733" s="6"/>
      <c r="AA4733" s="6"/>
      <c r="AB4733" s="6"/>
      <c r="AC4733" s="6"/>
      <c r="AD4733" s="6"/>
      <c r="AE4733" s="6"/>
      <c r="AF4733" s="6"/>
      <c r="AG4733" s="6"/>
      <c r="AH4733" s="6"/>
    </row>
    <row r="4734" spans="1:34" ht="12.75">
      <c r="A4734" s="14"/>
      <c r="B4734" s="6"/>
      <c r="C4734" s="14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  <c r="Y4734" s="6"/>
      <c r="Z4734" s="6"/>
      <c r="AA4734" s="6"/>
      <c r="AB4734" s="6"/>
      <c r="AC4734" s="6"/>
      <c r="AD4734" s="6"/>
      <c r="AE4734" s="6"/>
      <c r="AF4734" s="6"/>
      <c r="AG4734" s="6"/>
      <c r="AH4734" s="6"/>
    </row>
    <row r="4735" spans="1:34" ht="12.75">
      <c r="A4735" s="14"/>
      <c r="B4735" s="6"/>
      <c r="C4735" s="14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  <c r="Y4735" s="6"/>
      <c r="Z4735" s="6"/>
      <c r="AA4735" s="6"/>
      <c r="AB4735" s="6"/>
      <c r="AC4735" s="6"/>
      <c r="AD4735" s="6"/>
      <c r="AE4735" s="6"/>
      <c r="AF4735" s="6"/>
      <c r="AG4735" s="6"/>
      <c r="AH4735" s="6"/>
    </row>
    <row r="4736" spans="1:34" ht="12.75">
      <c r="A4736" s="14"/>
      <c r="B4736" s="6"/>
      <c r="C4736" s="14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  <c r="Y4736" s="6"/>
      <c r="Z4736" s="6"/>
      <c r="AA4736" s="6"/>
      <c r="AB4736" s="6"/>
      <c r="AC4736" s="6"/>
      <c r="AD4736" s="6"/>
      <c r="AE4736" s="6"/>
      <c r="AF4736" s="6"/>
      <c r="AG4736" s="6"/>
      <c r="AH4736" s="6"/>
    </row>
    <row r="4737" spans="1:34" ht="12.75">
      <c r="A4737" s="14"/>
      <c r="B4737" s="6"/>
      <c r="C4737" s="14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  <c r="Y4737" s="6"/>
      <c r="Z4737" s="6"/>
      <c r="AA4737" s="6"/>
      <c r="AB4737" s="6"/>
      <c r="AC4737" s="6"/>
      <c r="AD4737" s="6"/>
      <c r="AE4737" s="6"/>
      <c r="AF4737" s="6"/>
      <c r="AG4737" s="6"/>
      <c r="AH4737" s="6"/>
    </row>
    <row r="4738" spans="1:34" ht="12.75">
      <c r="A4738" s="14"/>
      <c r="B4738" s="6"/>
      <c r="C4738" s="14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  <c r="Y4738" s="6"/>
      <c r="Z4738" s="6"/>
      <c r="AA4738" s="6"/>
      <c r="AB4738" s="6"/>
      <c r="AC4738" s="6"/>
      <c r="AD4738" s="6"/>
      <c r="AE4738" s="6"/>
      <c r="AF4738" s="6"/>
      <c r="AG4738" s="6"/>
      <c r="AH4738" s="6"/>
    </row>
    <row r="4739" spans="1:34" ht="12.75">
      <c r="A4739" s="14"/>
      <c r="B4739" s="6"/>
      <c r="C4739" s="14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  <c r="Y4739" s="6"/>
      <c r="Z4739" s="6"/>
      <c r="AA4739" s="6"/>
      <c r="AB4739" s="6"/>
      <c r="AC4739" s="6"/>
      <c r="AD4739" s="6"/>
      <c r="AE4739" s="6"/>
      <c r="AF4739" s="6"/>
      <c r="AG4739" s="6"/>
      <c r="AH4739" s="6"/>
    </row>
    <row r="4740" spans="1:34" ht="12.75">
      <c r="A4740" s="14"/>
      <c r="B4740" s="6"/>
      <c r="C4740" s="14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  <c r="Y4740" s="6"/>
      <c r="Z4740" s="6"/>
      <c r="AA4740" s="6"/>
      <c r="AB4740" s="6"/>
      <c r="AC4740" s="6"/>
      <c r="AD4740" s="6"/>
      <c r="AE4740" s="6"/>
      <c r="AF4740" s="6"/>
      <c r="AG4740" s="6"/>
      <c r="AH4740" s="6"/>
    </row>
    <row r="4741" spans="1:34" ht="12.75">
      <c r="A4741" s="14"/>
      <c r="B4741" s="6"/>
      <c r="C4741" s="14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  <c r="Y4741" s="6"/>
      <c r="Z4741" s="6"/>
      <c r="AA4741" s="6"/>
      <c r="AB4741" s="6"/>
      <c r="AC4741" s="6"/>
      <c r="AD4741" s="6"/>
      <c r="AE4741" s="6"/>
      <c r="AF4741" s="6"/>
      <c r="AG4741" s="6"/>
      <c r="AH4741" s="6"/>
    </row>
    <row r="4742" spans="1:34" ht="12.75">
      <c r="A4742" s="14"/>
      <c r="B4742" s="6"/>
      <c r="C4742" s="14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  <c r="Y4742" s="6"/>
      <c r="Z4742" s="6"/>
      <c r="AA4742" s="6"/>
      <c r="AB4742" s="6"/>
      <c r="AC4742" s="6"/>
      <c r="AD4742" s="6"/>
      <c r="AE4742" s="6"/>
      <c r="AF4742" s="6"/>
      <c r="AG4742" s="6"/>
      <c r="AH4742" s="6"/>
    </row>
    <row r="4743" spans="1:34" ht="12.75">
      <c r="A4743" s="14"/>
      <c r="B4743" s="6"/>
      <c r="C4743" s="14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  <c r="Y4743" s="6"/>
      <c r="Z4743" s="6"/>
      <c r="AA4743" s="6"/>
      <c r="AB4743" s="6"/>
      <c r="AC4743" s="6"/>
      <c r="AD4743" s="6"/>
      <c r="AE4743" s="6"/>
      <c r="AF4743" s="6"/>
      <c r="AG4743" s="6"/>
      <c r="AH4743" s="6"/>
    </row>
    <row r="4744" spans="1:34" ht="12.75">
      <c r="A4744" s="14"/>
      <c r="B4744" s="6"/>
      <c r="C4744" s="14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  <c r="Y4744" s="6"/>
      <c r="Z4744" s="6"/>
      <c r="AA4744" s="6"/>
      <c r="AB4744" s="6"/>
      <c r="AC4744" s="6"/>
      <c r="AD4744" s="6"/>
      <c r="AE4744" s="6"/>
      <c r="AF4744" s="6"/>
      <c r="AG4744" s="6"/>
      <c r="AH4744" s="6"/>
    </row>
    <row r="4745" spans="1:34" ht="12.75">
      <c r="A4745" s="14"/>
      <c r="B4745" s="6"/>
      <c r="C4745" s="14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  <c r="Y4745" s="6"/>
      <c r="Z4745" s="6"/>
      <c r="AA4745" s="6"/>
      <c r="AB4745" s="6"/>
      <c r="AC4745" s="6"/>
      <c r="AD4745" s="6"/>
      <c r="AE4745" s="6"/>
      <c r="AF4745" s="6"/>
      <c r="AG4745" s="6"/>
      <c r="AH4745" s="6"/>
    </row>
    <row r="4746" spans="1:34" ht="12.75">
      <c r="A4746" s="14"/>
      <c r="B4746" s="6"/>
      <c r="C4746" s="14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  <c r="Y4746" s="6"/>
      <c r="Z4746" s="6"/>
      <c r="AA4746" s="6"/>
      <c r="AB4746" s="6"/>
      <c r="AC4746" s="6"/>
      <c r="AD4746" s="6"/>
      <c r="AE4746" s="6"/>
      <c r="AF4746" s="6"/>
      <c r="AG4746" s="6"/>
      <c r="AH4746" s="6"/>
    </row>
    <row r="4747" spans="1:34" ht="12.75">
      <c r="A4747" s="14"/>
      <c r="B4747" s="6"/>
      <c r="C4747" s="14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  <c r="Y4747" s="6"/>
      <c r="Z4747" s="6"/>
      <c r="AA4747" s="6"/>
      <c r="AB4747" s="6"/>
      <c r="AC4747" s="6"/>
      <c r="AD4747" s="6"/>
      <c r="AE4747" s="6"/>
      <c r="AF4747" s="6"/>
      <c r="AG4747" s="6"/>
      <c r="AH4747" s="6"/>
    </row>
    <row r="4748" spans="1:34" ht="12.75">
      <c r="A4748" s="14"/>
      <c r="B4748" s="6"/>
      <c r="C4748" s="14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  <c r="Y4748" s="6"/>
      <c r="Z4748" s="6"/>
      <c r="AA4748" s="6"/>
      <c r="AB4748" s="6"/>
      <c r="AC4748" s="6"/>
      <c r="AD4748" s="6"/>
      <c r="AE4748" s="6"/>
      <c r="AF4748" s="6"/>
      <c r="AG4748" s="6"/>
      <c r="AH4748" s="6"/>
    </row>
    <row r="4749" spans="1:34" ht="12.75">
      <c r="A4749" s="14"/>
      <c r="B4749" s="6"/>
      <c r="C4749" s="14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  <c r="Y4749" s="6"/>
      <c r="Z4749" s="6"/>
      <c r="AA4749" s="6"/>
      <c r="AB4749" s="6"/>
      <c r="AC4749" s="6"/>
      <c r="AD4749" s="6"/>
      <c r="AE4749" s="6"/>
      <c r="AF4749" s="6"/>
      <c r="AG4749" s="6"/>
      <c r="AH4749" s="6"/>
    </row>
    <row r="4750" spans="1:34" ht="12.75">
      <c r="A4750" s="14"/>
      <c r="B4750" s="6"/>
      <c r="C4750" s="14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  <c r="Y4750" s="6"/>
      <c r="Z4750" s="6"/>
      <c r="AA4750" s="6"/>
      <c r="AB4750" s="6"/>
      <c r="AC4750" s="6"/>
      <c r="AD4750" s="6"/>
      <c r="AE4750" s="6"/>
      <c r="AF4750" s="6"/>
      <c r="AG4750" s="6"/>
      <c r="AH4750" s="6"/>
    </row>
    <row r="4751" spans="1:34" ht="12.75">
      <c r="A4751" s="14"/>
      <c r="B4751" s="6"/>
      <c r="C4751" s="14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  <c r="Y4751" s="6"/>
      <c r="Z4751" s="6"/>
      <c r="AA4751" s="6"/>
      <c r="AB4751" s="6"/>
      <c r="AC4751" s="6"/>
      <c r="AD4751" s="6"/>
      <c r="AE4751" s="6"/>
      <c r="AF4751" s="6"/>
      <c r="AG4751" s="6"/>
      <c r="AH4751" s="6"/>
    </row>
    <row r="4752" spans="1:34" ht="12.75">
      <c r="A4752" s="14"/>
      <c r="B4752" s="6"/>
      <c r="C4752" s="14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  <c r="Y4752" s="6"/>
      <c r="Z4752" s="6"/>
      <c r="AA4752" s="6"/>
      <c r="AB4752" s="6"/>
      <c r="AC4752" s="6"/>
      <c r="AD4752" s="6"/>
      <c r="AE4752" s="6"/>
      <c r="AF4752" s="6"/>
      <c r="AG4752" s="6"/>
      <c r="AH4752" s="6"/>
    </row>
    <row r="4753" spans="1:34" ht="12.75">
      <c r="A4753" s="14"/>
      <c r="B4753" s="6"/>
      <c r="C4753" s="14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  <c r="Y4753" s="6"/>
      <c r="Z4753" s="6"/>
      <c r="AA4753" s="6"/>
      <c r="AB4753" s="6"/>
      <c r="AC4753" s="6"/>
      <c r="AD4753" s="6"/>
      <c r="AE4753" s="6"/>
      <c r="AF4753" s="6"/>
      <c r="AG4753" s="6"/>
      <c r="AH4753" s="6"/>
    </row>
    <row r="4754" spans="1:34" ht="12.75">
      <c r="A4754" s="14"/>
      <c r="B4754" s="6"/>
      <c r="C4754" s="14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  <c r="Y4754" s="6"/>
      <c r="Z4754" s="6"/>
      <c r="AA4754" s="6"/>
      <c r="AB4754" s="6"/>
      <c r="AC4754" s="6"/>
      <c r="AD4754" s="6"/>
      <c r="AE4754" s="6"/>
      <c r="AF4754" s="6"/>
      <c r="AG4754" s="6"/>
      <c r="AH4754" s="6"/>
    </row>
    <row r="4755" spans="1:34" ht="12.75">
      <c r="A4755" s="14"/>
      <c r="B4755" s="6"/>
      <c r="C4755" s="14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  <c r="Y4755" s="6"/>
      <c r="Z4755" s="6"/>
      <c r="AA4755" s="6"/>
      <c r="AB4755" s="6"/>
      <c r="AC4755" s="6"/>
      <c r="AD4755" s="6"/>
      <c r="AE4755" s="6"/>
      <c r="AF4755" s="6"/>
      <c r="AG4755" s="6"/>
      <c r="AH4755" s="6"/>
    </row>
    <row r="4756" spans="1:34" ht="12.75">
      <c r="A4756" s="14"/>
      <c r="B4756" s="6"/>
      <c r="C4756" s="14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  <c r="Y4756" s="6"/>
      <c r="Z4756" s="6"/>
      <c r="AA4756" s="6"/>
      <c r="AB4756" s="6"/>
      <c r="AC4756" s="6"/>
      <c r="AD4756" s="6"/>
      <c r="AE4756" s="6"/>
      <c r="AF4756" s="6"/>
      <c r="AG4756" s="6"/>
      <c r="AH4756" s="6"/>
    </row>
    <row r="4757" spans="1:34" ht="12.75">
      <c r="A4757" s="14"/>
      <c r="B4757" s="6"/>
      <c r="C4757" s="14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  <c r="Y4757" s="6"/>
      <c r="Z4757" s="6"/>
      <c r="AA4757" s="6"/>
      <c r="AB4757" s="6"/>
      <c r="AC4757" s="6"/>
      <c r="AD4757" s="6"/>
      <c r="AE4757" s="6"/>
      <c r="AF4757" s="6"/>
      <c r="AG4757" s="6"/>
      <c r="AH4757" s="6"/>
    </row>
    <row r="4758" spans="1:34" ht="12.75">
      <c r="A4758" s="14"/>
      <c r="B4758" s="6"/>
      <c r="C4758" s="14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  <c r="Y4758" s="6"/>
      <c r="Z4758" s="6"/>
      <c r="AA4758" s="6"/>
      <c r="AB4758" s="6"/>
      <c r="AC4758" s="6"/>
      <c r="AD4758" s="6"/>
      <c r="AE4758" s="6"/>
      <c r="AF4758" s="6"/>
      <c r="AG4758" s="6"/>
      <c r="AH4758" s="6"/>
    </row>
    <row r="4759" spans="1:34" ht="12.75">
      <c r="A4759" s="14"/>
      <c r="B4759" s="6"/>
      <c r="C4759" s="14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  <c r="Y4759" s="6"/>
      <c r="Z4759" s="6"/>
      <c r="AA4759" s="6"/>
      <c r="AB4759" s="6"/>
      <c r="AC4759" s="6"/>
      <c r="AD4759" s="6"/>
      <c r="AE4759" s="6"/>
      <c r="AF4759" s="6"/>
      <c r="AG4759" s="6"/>
      <c r="AH4759" s="6"/>
    </row>
    <row r="4760" spans="1:34" ht="12.75">
      <c r="A4760" s="14"/>
      <c r="B4760" s="6"/>
      <c r="C4760" s="14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  <c r="Y4760" s="6"/>
      <c r="Z4760" s="6"/>
      <c r="AA4760" s="6"/>
      <c r="AB4760" s="6"/>
      <c r="AC4760" s="6"/>
      <c r="AD4760" s="6"/>
      <c r="AE4760" s="6"/>
      <c r="AF4760" s="6"/>
      <c r="AG4760" s="6"/>
      <c r="AH4760" s="6"/>
    </row>
    <row r="4761" spans="1:34" ht="12.75">
      <c r="A4761" s="14"/>
      <c r="B4761" s="6"/>
      <c r="C4761" s="14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  <c r="Y4761" s="6"/>
      <c r="Z4761" s="6"/>
      <c r="AA4761" s="6"/>
      <c r="AB4761" s="6"/>
      <c r="AC4761" s="6"/>
      <c r="AD4761" s="6"/>
      <c r="AE4761" s="6"/>
      <c r="AF4761" s="6"/>
      <c r="AG4761" s="6"/>
      <c r="AH4761" s="6"/>
    </row>
    <row r="4762" spans="1:34" ht="12.75">
      <c r="A4762" s="14"/>
      <c r="B4762" s="6"/>
      <c r="C4762" s="14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  <c r="Y4762" s="6"/>
      <c r="Z4762" s="6"/>
      <c r="AA4762" s="6"/>
      <c r="AB4762" s="6"/>
      <c r="AC4762" s="6"/>
      <c r="AD4762" s="6"/>
      <c r="AE4762" s="6"/>
      <c r="AF4762" s="6"/>
      <c r="AG4762" s="6"/>
      <c r="AH4762" s="6"/>
    </row>
    <row r="4763" spans="1:34" ht="12.75">
      <c r="A4763" s="14"/>
      <c r="B4763" s="6"/>
      <c r="C4763" s="14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  <c r="Y4763" s="6"/>
      <c r="Z4763" s="6"/>
      <c r="AA4763" s="6"/>
      <c r="AB4763" s="6"/>
      <c r="AC4763" s="6"/>
      <c r="AD4763" s="6"/>
      <c r="AE4763" s="6"/>
      <c r="AF4763" s="6"/>
      <c r="AG4763" s="6"/>
      <c r="AH4763" s="6"/>
    </row>
    <row r="4764" spans="1:34" ht="12.75">
      <c r="A4764" s="14"/>
      <c r="B4764" s="6"/>
      <c r="C4764" s="14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  <c r="Y4764" s="6"/>
      <c r="Z4764" s="6"/>
      <c r="AA4764" s="6"/>
      <c r="AB4764" s="6"/>
      <c r="AC4764" s="6"/>
      <c r="AD4764" s="6"/>
      <c r="AE4764" s="6"/>
      <c r="AF4764" s="6"/>
      <c r="AG4764" s="6"/>
      <c r="AH4764" s="6"/>
    </row>
    <row r="4765" spans="1:34" ht="12.75">
      <c r="A4765" s="14"/>
      <c r="B4765" s="6"/>
      <c r="C4765" s="14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  <c r="Y4765" s="6"/>
      <c r="Z4765" s="6"/>
      <c r="AA4765" s="6"/>
      <c r="AB4765" s="6"/>
      <c r="AC4765" s="6"/>
      <c r="AD4765" s="6"/>
      <c r="AE4765" s="6"/>
      <c r="AF4765" s="6"/>
      <c r="AG4765" s="6"/>
      <c r="AH4765" s="6"/>
    </row>
    <row r="4766" spans="1:34" ht="12.75">
      <c r="A4766" s="14"/>
      <c r="B4766" s="6"/>
      <c r="C4766" s="14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  <c r="Y4766" s="6"/>
      <c r="Z4766" s="6"/>
      <c r="AA4766" s="6"/>
      <c r="AB4766" s="6"/>
      <c r="AC4766" s="6"/>
      <c r="AD4766" s="6"/>
      <c r="AE4766" s="6"/>
      <c r="AF4766" s="6"/>
      <c r="AG4766" s="6"/>
      <c r="AH4766" s="6"/>
    </row>
    <row r="4767" spans="1:34" ht="12.75">
      <c r="A4767" s="14"/>
      <c r="B4767" s="6"/>
      <c r="C4767" s="14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  <c r="Y4767" s="6"/>
      <c r="Z4767" s="6"/>
      <c r="AA4767" s="6"/>
      <c r="AB4767" s="6"/>
      <c r="AC4767" s="6"/>
      <c r="AD4767" s="6"/>
      <c r="AE4767" s="6"/>
      <c r="AF4767" s="6"/>
      <c r="AG4767" s="6"/>
      <c r="AH4767" s="6"/>
    </row>
    <row r="4768" spans="1:34" ht="12.75">
      <c r="A4768" s="14"/>
      <c r="B4768" s="6"/>
      <c r="C4768" s="14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  <c r="Y4768" s="6"/>
      <c r="Z4768" s="6"/>
      <c r="AA4768" s="6"/>
      <c r="AB4768" s="6"/>
      <c r="AC4768" s="6"/>
      <c r="AD4768" s="6"/>
      <c r="AE4768" s="6"/>
      <c r="AF4768" s="6"/>
      <c r="AG4768" s="6"/>
      <c r="AH4768" s="6"/>
    </row>
    <row r="4769" spans="1:34" ht="12.75">
      <c r="A4769" s="14"/>
      <c r="B4769" s="6"/>
      <c r="C4769" s="14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  <c r="Y4769" s="6"/>
      <c r="Z4769" s="6"/>
      <c r="AA4769" s="6"/>
      <c r="AB4769" s="6"/>
      <c r="AC4769" s="6"/>
      <c r="AD4769" s="6"/>
      <c r="AE4769" s="6"/>
      <c r="AF4769" s="6"/>
      <c r="AG4769" s="6"/>
      <c r="AH4769" s="6"/>
    </row>
    <row r="4770" spans="1:34" ht="12.75">
      <c r="A4770" s="14"/>
      <c r="B4770" s="6"/>
      <c r="C4770" s="14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  <c r="Y4770" s="6"/>
      <c r="Z4770" s="6"/>
      <c r="AA4770" s="6"/>
      <c r="AB4770" s="6"/>
      <c r="AC4770" s="6"/>
      <c r="AD4770" s="6"/>
      <c r="AE4770" s="6"/>
      <c r="AF4770" s="6"/>
      <c r="AG4770" s="6"/>
      <c r="AH4770" s="6"/>
    </row>
    <row r="4771" spans="1:34" ht="12.75">
      <c r="A4771" s="14"/>
      <c r="B4771" s="6"/>
      <c r="C4771" s="14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  <c r="Y4771" s="6"/>
      <c r="Z4771" s="6"/>
      <c r="AA4771" s="6"/>
      <c r="AB4771" s="6"/>
      <c r="AC4771" s="6"/>
      <c r="AD4771" s="6"/>
      <c r="AE4771" s="6"/>
      <c r="AF4771" s="6"/>
      <c r="AG4771" s="6"/>
      <c r="AH4771" s="6"/>
    </row>
    <row r="4772" spans="1:34" ht="12.75">
      <c r="A4772" s="14"/>
      <c r="B4772" s="6"/>
      <c r="C4772" s="14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  <c r="Y4772" s="6"/>
      <c r="Z4772" s="6"/>
      <c r="AA4772" s="6"/>
      <c r="AB4772" s="6"/>
      <c r="AC4772" s="6"/>
      <c r="AD4772" s="6"/>
      <c r="AE4772" s="6"/>
      <c r="AF4772" s="6"/>
      <c r="AG4772" s="6"/>
      <c r="AH4772" s="6"/>
    </row>
    <row r="4773" spans="1:34" ht="12.75">
      <c r="A4773" s="14"/>
      <c r="B4773" s="6"/>
      <c r="C4773" s="14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  <c r="Y4773" s="6"/>
      <c r="Z4773" s="6"/>
      <c r="AA4773" s="6"/>
      <c r="AB4773" s="6"/>
      <c r="AC4773" s="6"/>
      <c r="AD4773" s="6"/>
      <c r="AE4773" s="6"/>
      <c r="AF4773" s="6"/>
      <c r="AG4773" s="6"/>
      <c r="AH4773" s="6"/>
    </row>
    <row r="4774" spans="1:34" ht="12.75">
      <c r="A4774" s="14"/>
      <c r="B4774" s="6"/>
      <c r="C4774" s="14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  <c r="Y4774" s="6"/>
      <c r="Z4774" s="6"/>
      <c r="AA4774" s="6"/>
      <c r="AB4774" s="6"/>
      <c r="AC4774" s="6"/>
      <c r="AD4774" s="6"/>
      <c r="AE4774" s="6"/>
      <c r="AF4774" s="6"/>
      <c r="AG4774" s="6"/>
      <c r="AH4774" s="6"/>
    </row>
    <row r="4775" spans="1:34" ht="12.75">
      <c r="A4775" s="14"/>
      <c r="B4775" s="6"/>
      <c r="C4775" s="14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  <c r="Y4775" s="6"/>
      <c r="Z4775" s="6"/>
      <c r="AA4775" s="6"/>
      <c r="AB4775" s="6"/>
      <c r="AC4775" s="6"/>
      <c r="AD4775" s="6"/>
      <c r="AE4775" s="6"/>
      <c r="AF4775" s="6"/>
      <c r="AG4775" s="6"/>
      <c r="AH4775" s="6"/>
    </row>
    <row r="4776" spans="1:34" ht="12.75">
      <c r="A4776" s="14"/>
      <c r="B4776" s="6"/>
      <c r="C4776" s="14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  <c r="Y4776" s="6"/>
      <c r="Z4776" s="6"/>
      <c r="AA4776" s="6"/>
      <c r="AB4776" s="6"/>
      <c r="AC4776" s="6"/>
      <c r="AD4776" s="6"/>
      <c r="AE4776" s="6"/>
      <c r="AF4776" s="6"/>
      <c r="AG4776" s="6"/>
      <c r="AH4776" s="6"/>
    </row>
    <row r="4777" spans="1:34" ht="12.75">
      <c r="A4777" s="14"/>
      <c r="B4777" s="6"/>
      <c r="C4777" s="14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  <c r="Y4777" s="6"/>
      <c r="Z4777" s="6"/>
      <c r="AA4777" s="6"/>
      <c r="AB4777" s="6"/>
      <c r="AC4777" s="6"/>
      <c r="AD4777" s="6"/>
      <c r="AE4777" s="6"/>
      <c r="AF4777" s="6"/>
      <c r="AG4777" s="6"/>
      <c r="AH4777" s="6"/>
    </row>
    <row r="4778" spans="1:34" ht="12.75">
      <c r="A4778" s="14"/>
      <c r="B4778" s="6"/>
      <c r="C4778" s="14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  <c r="Y4778" s="6"/>
      <c r="Z4778" s="6"/>
      <c r="AA4778" s="6"/>
      <c r="AB4778" s="6"/>
      <c r="AC4778" s="6"/>
      <c r="AD4778" s="6"/>
      <c r="AE4778" s="6"/>
      <c r="AF4778" s="6"/>
      <c r="AG4778" s="6"/>
      <c r="AH4778" s="6"/>
    </row>
    <row r="4779" spans="1:34" ht="12.75">
      <c r="A4779" s="14"/>
      <c r="B4779" s="6"/>
      <c r="C4779" s="14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  <c r="Y4779" s="6"/>
      <c r="Z4779" s="6"/>
      <c r="AA4779" s="6"/>
      <c r="AB4779" s="6"/>
      <c r="AC4779" s="6"/>
      <c r="AD4779" s="6"/>
      <c r="AE4779" s="6"/>
      <c r="AF4779" s="6"/>
      <c r="AG4779" s="6"/>
      <c r="AH4779" s="6"/>
    </row>
    <row r="4780" spans="1:34" ht="12.75">
      <c r="A4780" s="14"/>
      <c r="B4780" s="6"/>
      <c r="C4780" s="14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  <c r="Y4780" s="6"/>
      <c r="Z4780" s="6"/>
      <c r="AA4780" s="6"/>
      <c r="AB4780" s="6"/>
      <c r="AC4780" s="6"/>
      <c r="AD4780" s="6"/>
      <c r="AE4780" s="6"/>
      <c r="AF4780" s="6"/>
      <c r="AG4780" s="6"/>
      <c r="AH4780" s="6"/>
    </row>
    <row r="4781" spans="1:34" ht="12.75">
      <c r="A4781" s="14"/>
      <c r="B4781" s="6"/>
      <c r="C4781" s="14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  <c r="Y4781" s="6"/>
      <c r="Z4781" s="6"/>
      <c r="AA4781" s="6"/>
      <c r="AB4781" s="6"/>
      <c r="AC4781" s="6"/>
      <c r="AD4781" s="6"/>
      <c r="AE4781" s="6"/>
      <c r="AF4781" s="6"/>
      <c r="AG4781" s="6"/>
      <c r="AH4781" s="6"/>
    </row>
    <row r="4782" spans="1:34" ht="12.75">
      <c r="A4782" s="14"/>
      <c r="B4782" s="6"/>
      <c r="C4782" s="14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  <c r="Y4782" s="6"/>
      <c r="Z4782" s="6"/>
      <c r="AA4782" s="6"/>
      <c r="AB4782" s="6"/>
      <c r="AC4782" s="6"/>
      <c r="AD4782" s="6"/>
      <c r="AE4782" s="6"/>
      <c r="AF4782" s="6"/>
      <c r="AG4782" s="6"/>
      <c r="AH4782" s="6"/>
    </row>
    <row r="4783" spans="1:34" ht="12.75">
      <c r="A4783" s="14"/>
      <c r="B4783" s="6"/>
      <c r="C4783" s="14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  <c r="Y4783" s="6"/>
      <c r="Z4783" s="6"/>
      <c r="AA4783" s="6"/>
      <c r="AB4783" s="6"/>
      <c r="AC4783" s="6"/>
      <c r="AD4783" s="6"/>
      <c r="AE4783" s="6"/>
      <c r="AF4783" s="6"/>
      <c r="AG4783" s="6"/>
      <c r="AH4783" s="6"/>
    </row>
    <row r="4784" spans="1:34" ht="12.75">
      <c r="A4784" s="14"/>
      <c r="B4784" s="6"/>
      <c r="C4784" s="14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  <c r="Y4784" s="6"/>
      <c r="Z4784" s="6"/>
      <c r="AA4784" s="6"/>
      <c r="AB4784" s="6"/>
      <c r="AC4784" s="6"/>
      <c r="AD4784" s="6"/>
      <c r="AE4784" s="6"/>
      <c r="AF4784" s="6"/>
      <c r="AG4784" s="6"/>
      <c r="AH4784" s="6"/>
    </row>
    <row r="4785" spans="1:34" ht="12.75">
      <c r="A4785" s="14"/>
      <c r="B4785" s="6"/>
      <c r="C4785" s="14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  <c r="Y4785" s="6"/>
      <c r="Z4785" s="6"/>
      <c r="AA4785" s="6"/>
      <c r="AB4785" s="6"/>
      <c r="AC4785" s="6"/>
      <c r="AD4785" s="6"/>
      <c r="AE4785" s="6"/>
      <c r="AF4785" s="6"/>
      <c r="AG4785" s="6"/>
      <c r="AH4785" s="6"/>
    </row>
    <row r="4786" spans="1:34" ht="12.75">
      <c r="A4786" s="14"/>
      <c r="B4786" s="6"/>
      <c r="C4786" s="14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  <c r="Y4786" s="6"/>
      <c r="Z4786" s="6"/>
      <c r="AA4786" s="6"/>
      <c r="AB4786" s="6"/>
      <c r="AC4786" s="6"/>
      <c r="AD4786" s="6"/>
      <c r="AE4786" s="6"/>
      <c r="AF4786" s="6"/>
      <c r="AG4786" s="6"/>
      <c r="AH4786" s="6"/>
    </row>
    <row r="4787" spans="1:34" ht="12.75">
      <c r="A4787" s="14"/>
      <c r="B4787" s="6"/>
      <c r="C4787" s="14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  <c r="Y4787" s="6"/>
      <c r="Z4787" s="6"/>
      <c r="AA4787" s="6"/>
      <c r="AB4787" s="6"/>
      <c r="AC4787" s="6"/>
      <c r="AD4787" s="6"/>
      <c r="AE4787" s="6"/>
      <c r="AF4787" s="6"/>
      <c r="AG4787" s="6"/>
      <c r="AH4787" s="6"/>
    </row>
    <row r="4788" spans="1:34" ht="12.75">
      <c r="A4788" s="14"/>
      <c r="B4788" s="6"/>
      <c r="C4788" s="14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  <c r="Y4788" s="6"/>
      <c r="Z4788" s="6"/>
      <c r="AA4788" s="6"/>
      <c r="AB4788" s="6"/>
      <c r="AC4788" s="6"/>
      <c r="AD4788" s="6"/>
      <c r="AE4788" s="6"/>
      <c r="AF4788" s="6"/>
      <c r="AG4788" s="6"/>
      <c r="AH4788" s="6"/>
    </row>
    <row r="4789" spans="1:34" ht="12.75">
      <c r="A4789" s="14"/>
      <c r="B4789" s="6"/>
      <c r="C4789" s="14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  <c r="Y4789" s="6"/>
      <c r="Z4789" s="6"/>
      <c r="AA4789" s="6"/>
      <c r="AB4789" s="6"/>
      <c r="AC4789" s="6"/>
      <c r="AD4789" s="6"/>
      <c r="AE4789" s="6"/>
      <c r="AF4789" s="6"/>
      <c r="AG4789" s="6"/>
      <c r="AH4789" s="6"/>
    </row>
    <row r="4790" spans="1:34" ht="12.75">
      <c r="A4790" s="14"/>
      <c r="B4790" s="6"/>
      <c r="C4790" s="14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  <c r="Y4790" s="6"/>
      <c r="Z4790" s="6"/>
      <c r="AA4790" s="6"/>
      <c r="AB4790" s="6"/>
      <c r="AC4790" s="6"/>
      <c r="AD4790" s="6"/>
      <c r="AE4790" s="6"/>
      <c r="AF4790" s="6"/>
      <c r="AG4790" s="6"/>
      <c r="AH4790" s="6"/>
    </row>
    <row r="4791" spans="1:34" ht="12.75">
      <c r="A4791" s="14"/>
      <c r="B4791" s="6"/>
      <c r="C4791" s="14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  <c r="Y4791" s="6"/>
      <c r="Z4791" s="6"/>
      <c r="AA4791" s="6"/>
      <c r="AB4791" s="6"/>
      <c r="AC4791" s="6"/>
      <c r="AD4791" s="6"/>
      <c r="AE4791" s="6"/>
      <c r="AF4791" s="6"/>
      <c r="AG4791" s="6"/>
      <c r="AH4791" s="6"/>
    </row>
    <row r="4792" spans="1:34" ht="12.75">
      <c r="A4792" s="14"/>
      <c r="B4792" s="6"/>
      <c r="C4792" s="14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  <c r="Y4792" s="6"/>
      <c r="Z4792" s="6"/>
      <c r="AA4792" s="6"/>
      <c r="AB4792" s="6"/>
      <c r="AC4792" s="6"/>
      <c r="AD4792" s="6"/>
      <c r="AE4792" s="6"/>
      <c r="AF4792" s="6"/>
      <c r="AG4792" s="6"/>
      <c r="AH4792" s="6"/>
    </row>
    <row r="4793" spans="1:34" ht="12.75">
      <c r="A4793" s="14"/>
      <c r="B4793" s="6"/>
      <c r="C4793" s="14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  <c r="Y4793" s="6"/>
      <c r="Z4793" s="6"/>
      <c r="AA4793" s="6"/>
      <c r="AB4793" s="6"/>
      <c r="AC4793" s="6"/>
      <c r="AD4793" s="6"/>
      <c r="AE4793" s="6"/>
      <c r="AF4793" s="6"/>
      <c r="AG4793" s="6"/>
      <c r="AH4793" s="6"/>
    </row>
    <row r="4794" spans="1:34" ht="12.75">
      <c r="A4794" s="14"/>
      <c r="B4794" s="6"/>
      <c r="C4794" s="14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  <c r="Y4794" s="6"/>
      <c r="Z4794" s="6"/>
      <c r="AA4794" s="6"/>
      <c r="AB4794" s="6"/>
      <c r="AC4794" s="6"/>
      <c r="AD4794" s="6"/>
      <c r="AE4794" s="6"/>
      <c r="AF4794" s="6"/>
      <c r="AG4794" s="6"/>
      <c r="AH4794" s="6"/>
    </row>
    <row r="4795" spans="1:34" ht="12.75">
      <c r="A4795" s="14"/>
      <c r="B4795" s="6"/>
      <c r="C4795" s="14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  <c r="Y4795" s="6"/>
      <c r="Z4795" s="6"/>
      <c r="AA4795" s="6"/>
      <c r="AB4795" s="6"/>
      <c r="AC4795" s="6"/>
      <c r="AD4795" s="6"/>
      <c r="AE4795" s="6"/>
      <c r="AF4795" s="6"/>
      <c r="AG4795" s="6"/>
      <c r="AH4795" s="6"/>
    </row>
    <row r="4796" spans="1:34" ht="12.75">
      <c r="A4796" s="14"/>
      <c r="B4796" s="6"/>
      <c r="C4796" s="14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  <c r="Y4796" s="6"/>
      <c r="Z4796" s="6"/>
      <c r="AA4796" s="6"/>
      <c r="AB4796" s="6"/>
      <c r="AC4796" s="6"/>
      <c r="AD4796" s="6"/>
      <c r="AE4796" s="6"/>
      <c r="AF4796" s="6"/>
      <c r="AG4796" s="6"/>
      <c r="AH4796" s="6"/>
    </row>
    <row r="4797" spans="1:34" ht="12.75">
      <c r="A4797" s="14"/>
      <c r="B4797" s="6"/>
      <c r="C4797" s="14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  <c r="Y4797" s="6"/>
      <c r="Z4797" s="6"/>
      <c r="AA4797" s="6"/>
      <c r="AB4797" s="6"/>
      <c r="AC4797" s="6"/>
      <c r="AD4797" s="6"/>
      <c r="AE4797" s="6"/>
      <c r="AF4797" s="6"/>
      <c r="AG4797" s="6"/>
      <c r="AH4797" s="6"/>
    </row>
    <row r="4798" spans="1:34" ht="12.75">
      <c r="A4798" s="14"/>
      <c r="B4798" s="6"/>
      <c r="C4798" s="14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  <c r="Y4798" s="6"/>
      <c r="Z4798" s="6"/>
      <c r="AA4798" s="6"/>
      <c r="AB4798" s="6"/>
      <c r="AC4798" s="6"/>
      <c r="AD4798" s="6"/>
      <c r="AE4798" s="6"/>
      <c r="AF4798" s="6"/>
      <c r="AG4798" s="6"/>
      <c r="AH4798" s="6"/>
    </row>
    <row r="4799" spans="1:34" ht="12.75">
      <c r="A4799" s="14"/>
      <c r="B4799" s="6"/>
      <c r="C4799" s="14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  <c r="Y4799" s="6"/>
      <c r="Z4799" s="6"/>
      <c r="AA4799" s="6"/>
      <c r="AB4799" s="6"/>
      <c r="AC4799" s="6"/>
      <c r="AD4799" s="6"/>
      <c r="AE4799" s="6"/>
      <c r="AF4799" s="6"/>
      <c r="AG4799" s="6"/>
      <c r="AH4799" s="6"/>
    </row>
    <row r="4800" spans="1:34" ht="12.75">
      <c r="A4800" s="14"/>
      <c r="B4800" s="6"/>
      <c r="C4800" s="14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  <c r="Y4800" s="6"/>
      <c r="Z4800" s="6"/>
      <c r="AA4800" s="6"/>
      <c r="AB4800" s="6"/>
      <c r="AC4800" s="6"/>
      <c r="AD4800" s="6"/>
      <c r="AE4800" s="6"/>
      <c r="AF4800" s="6"/>
      <c r="AG4800" s="6"/>
      <c r="AH4800" s="6"/>
    </row>
    <row r="4801" spans="1:34" ht="12.75">
      <c r="A4801" s="14"/>
      <c r="B4801" s="6"/>
      <c r="C4801" s="14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  <c r="Y4801" s="6"/>
      <c r="Z4801" s="6"/>
      <c r="AA4801" s="6"/>
      <c r="AB4801" s="6"/>
      <c r="AC4801" s="6"/>
      <c r="AD4801" s="6"/>
      <c r="AE4801" s="6"/>
      <c r="AF4801" s="6"/>
      <c r="AG4801" s="6"/>
      <c r="AH4801" s="6"/>
    </row>
    <row r="4802" spans="1:34" ht="12.75">
      <c r="A4802" s="14"/>
      <c r="B4802" s="6"/>
      <c r="C4802" s="14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  <c r="Y4802" s="6"/>
      <c r="Z4802" s="6"/>
      <c r="AA4802" s="6"/>
      <c r="AB4802" s="6"/>
      <c r="AC4802" s="6"/>
      <c r="AD4802" s="6"/>
      <c r="AE4802" s="6"/>
      <c r="AF4802" s="6"/>
      <c r="AG4802" s="6"/>
      <c r="AH4802" s="6"/>
    </row>
    <row r="4803" spans="1:34" ht="12.75">
      <c r="A4803" s="14"/>
      <c r="B4803" s="6"/>
      <c r="C4803" s="14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  <c r="Y4803" s="6"/>
      <c r="Z4803" s="6"/>
      <c r="AA4803" s="6"/>
      <c r="AB4803" s="6"/>
      <c r="AC4803" s="6"/>
      <c r="AD4803" s="6"/>
      <c r="AE4803" s="6"/>
      <c r="AF4803" s="6"/>
      <c r="AG4803" s="6"/>
      <c r="AH4803" s="6"/>
    </row>
    <row r="4804" spans="1:34" ht="12.75">
      <c r="A4804" s="14"/>
      <c r="B4804" s="6"/>
      <c r="C4804" s="14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  <c r="Y4804" s="6"/>
      <c r="Z4804" s="6"/>
      <c r="AA4804" s="6"/>
      <c r="AB4804" s="6"/>
      <c r="AC4804" s="6"/>
      <c r="AD4804" s="6"/>
      <c r="AE4804" s="6"/>
      <c r="AF4804" s="6"/>
      <c r="AG4804" s="6"/>
      <c r="AH4804" s="6"/>
    </row>
    <row r="4805" spans="1:34" ht="12.75">
      <c r="A4805" s="14"/>
      <c r="B4805" s="6"/>
      <c r="C4805" s="14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  <c r="Y4805" s="6"/>
      <c r="Z4805" s="6"/>
      <c r="AA4805" s="6"/>
      <c r="AB4805" s="6"/>
      <c r="AC4805" s="6"/>
      <c r="AD4805" s="6"/>
      <c r="AE4805" s="6"/>
      <c r="AF4805" s="6"/>
      <c r="AG4805" s="6"/>
      <c r="AH4805" s="6"/>
    </row>
    <row r="4806" spans="1:34" ht="12.75">
      <c r="A4806" s="14"/>
      <c r="B4806" s="6"/>
      <c r="C4806" s="14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  <c r="Y4806" s="6"/>
      <c r="Z4806" s="6"/>
      <c r="AA4806" s="6"/>
      <c r="AB4806" s="6"/>
      <c r="AC4806" s="6"/>
      <c r="AD4806" s="6"/>
      <c r="AE4806" s="6"/>
      <c r="AF4806" s="6"/>
      <c r="AG4806" s="6"/>
      <c r="AH4806" s="6"/>
    </row>
    <row r="4807" spans="1:34" ht="12.75">
      <c r="A4807" s="14"/>
      <c r="B4807" s="6"/>
      <c r="C4807" s="14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  <c r="Y4807" s="6"/>
      <c r="Z4807" s="6"/>
      <c r="AA4807" s="6"/>
      <c r="AB4807" s="6"/>
      <c r="AC4807" s="6"/>
      <c r="AD4807" s="6"/>
      <c r="AE4807" s="6"/>
      <c r="AF4807" s="6"/>
      <c r="AG4807" s="6"/>
      <c r="AH4807" s="6"/>
    </row>
    <row r="4808" spans="1:34" ht="12.75">
      <c r="A4808" s="14"/>
      <c r="B4808" s="6"/>
      <c r="C4808" s="14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  <c r="Y4808" s="6"/>
      <c r="Z4808" s="6"/>
      <c r="AA4808" s="6"/>
      <c r="AB4808" s="6"/>
      <c r="AC4808" s="6"/>
      <c r="AD4808" s="6"/>
      <c r="AE4808" s="6"/>
      <c r="AF4808" s="6"/>
      <c r="AG4808" s="6"/>
      <c r="AH4808" s="6"/>
    </row>
    <row r="4809" spans="1:34" ht="12.75">
      <c r="A4809" s="14"/>
      <c r="B4809" s="6"/>
      <c r="C4809" s="14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  <c r="Y4809" s="6"/>
      <c r="Z4809" s="6"/>
      <c r="AA4809" s="6"/>
      <c r="AB4809" s="6"/>
      <c r="AC4809" s="6"/>
      <c r="AD4809" s="6"/>
      <c r="AE4809" s="6"/>
      <c r="AF4809" s="6"/>
      <c r="AG4809" s="6"/>
      <c r="AH4809" s="6"/>
    </row>
    <row r="4810" spans="1:34" ht="12.75">
      <c r="A4810" s="14"/>
      <c r="B4810" s="6"/>
      <c r="C4810" s="14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  <c r="Y4810" s="6"/>
      <c r="Z4810" s="6"/>
      <c r="AA4810" s="6"/>
      <c r="AB4810" s="6"/>
      <c r="AC4810" s="6"/>
      <c r="AD4810" s="6"/>
      <c r="AE4810" s="6"/>
      <c r="AF4810" s="6"/>
      <c r="AG4810" s="6"/>
      <c r="AH4810" s="6"/>
    </row>
    <row r="4811" spans="1:34" ht="12.75">
      <c r="A4811" s="14"/>
      <c r="B4811" s="6"/>
      <c r="C4811" s="14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  <c r="Y4811" s="6"/>
      <c r="Z4811" s="6"/>
      <c r="AA4811" s="6"/>
      <c r="AB4811" s="6"/>
      <c r="AC4811" s="6"/>
      <c r="AD4811" s="6"/>
      <c r="AE4811" s="6"/>
      <c r="AF4811" s="6"/>
      <c r="AG4811" s="6"/>
      <c r="AH4811" s="6"/>
    </row>
    <row r="4812" spans="1:34" ht="12.75">
      <c r="A4812" s="14"/>
      <c r="B4812" s="6"/>
      <c r="C4812" s="14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  <c r="Y4812" s="6"/>
      <c r="Z4812" s="6"/>
      <c r="AA4812" s="6"/>
      <c r="AB4812" s="6"/>
      <c r="AC4812" s="6"/>
      <c r="AD4812" s="6"/>
      <c r="AE4812" s="6"/>
      <c r="AF4812" s="6"/>
      <c r="AG4812" s="6"/>
      <c r="AH4812" s="6"/>
    </row>
    <row r="4813" spans="1:34" ht="12.75">
      <c r="A4813" s="14"/>
      <c r="B4813" s="6"/>
      <c r="C4813" s="14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  <c r="Y4813" s="6"/>
      <c r="Z4813" s="6"/>
      <c r="AA4813" s="6"/>
      <c r="AB4813" s="6"/>
      <c r="AC4813" s="6"/>
      <c r="AD4813" s="6"/>
      <c r="AE4813" s="6"/>
      <c r="AF4813" s="6"/>
      <c r="AG4813" s="6"/>
      <c r="AH4813" s="6"/>
    </row>
    <row r="4814" spans="1:34" ht="12.75">
      <c r="A4814" s="14"/>
      <c r="B4814" s="6"/>
      <c r="C4814" s="14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  <c r="Y4814" s="6"/>
      <c r="Z4814" s="6"/>
      <c r="AA4814" s="6"/>
      <c r="AB4814" s="6"/>
      <c r="AC4814" s="6"/>
      <c r="AD4814" s="6"/>
      <c r="AE4814" s="6"/>
      <c r="AF4814" s="6"/>
      <c r="AG4814" s="6"/>
      <c r="AH4814" s="6"/>
    </row>
    <row r="4815" spans="1:34" ht="12.75">
      <c r="A4815" s="14"/>
      <c r="B4815" s="6"/>
      <c r="C4815" s="14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  <c r="Y4815" s="6"/>
      <c r="Z4815" s="6"/>
      <c r="AA4815" s="6"/>
      <c r="AB4815" s="6"/>
      <c r="AC4815" s="6"/>
      <c r="AD4815" s="6"/>
      <c r="AE4815" s="6"/>
      <c r="AF4815" s="6"/>
      <c r="AG4815" s="6"/>
      <c r="AH4815" s="6"/>
    </row>
    <row r="4816" spans="1:34" ht="12.75">
      <c r="A4816" s="14"/>
      <c r="B4816" s="6"/>
      <c r="C4816" s="14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  <c r="Y4816" s="6"/>
      <c r="Z4816" s="6"/>
      <c r="AA4816" s="6"/>
      <c r="AB4816" s="6"/>
      <c r="AC4816" s="6"/>
      <c r="AD4816" s="6"/>
      <c r="AE4816" s="6"/>
      <c r="AF4816" s="6"/>
      <c r="AG4816" s="6"/>
      <c r="AH4816" s="6"/>
    </row>
    <row r="4817" spans="1:34" ht="12.75">
      <c r="A4817" s="14"/>
      <c r="B4817" s="6"/>
      <c r="C4817" s="14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  <c r="Y4817" s="6"/>
      <c r="Z4817" s="6"/>
      <c r="AA4817" s="6"/>
      <c r="AB4817" s="6"/>
      <c r="AC4817" s="6"/>
      <c r="AD4817" s="6"/>
      <c r="AE4817" s="6"/>
      <c r="AF4817" s="6"/>
      <c r="AG4817" s="6"/>
      <c r="AH4817" s="6"/>
    </row>
    <row r="4818" spans="1:34" ht="12.75">
      <c r="A4818" s="14"/>
      <c r="B4818" s="6"/>
      <c r="C4818" s="14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  <c r="Y4818" s="6"/>
      <c r="Z4818" s="6"/>
      <c r="AA4818" s="6"/>
      <c r="AB4818" s="6"/>
      <c r="AC4818" s="6"/>
      <c r="AD4818" s="6"/>
      <c r="AE4818" s="6"/>
      <c r="AF4818" s="6"/>
      <c r="AG4818" s="6"/>
      <c r="AH4818" s="6"/>
    </row>
    <row r="4819" spans="1:34" ht="12.75">
      <c r="A4819" s="14"/>
      <c r="B4819" s="6"/>
      <c r="C4819" s="14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  <c r="Y4819" s="6"/>
      <c r="Z4819" s="6"/>
      <c r="AA4819" s="6"/>
      <c r="AB4819" s="6"/>
      <c r="AC4819" s="6"/>
      <c r="AD4819" s="6"/>
      <c r="AE4819" s="6"/>
      <c r="AF4819" s="6"/>
      <c r="AG4819" s="6"/>
      <c r="AH4819" s="6"/>
    </row>
    <row r="4820" spans="1:34" ht="12.75">
      <c r="A4820" s="14"/>
      <c r="B4820" s="6"/>
      <c r="C4820" s="14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  <c r="Y4820" s="6"/>
      <c r="Z4820" s="6"/>
      <c r="AA4820" s="6"/>
      <c r="AB4820" s="6"/>
      <c r="AC4820" s="6"/>
      <c r="AD4820" s="6"/>
      <c r="AE4820" s="6"/>
      <c r="AF4820" s="6"/>
      <c r="AG4820" s="6"/>
      <c r="AH4820" s="6"/>
    </row>
    <row r="4821" spans="1:34" ht="12.75">
      <c r="A4821" s="14"/>
      <c r="B4821" s="6"/>
      <c r="C4821" s="14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  <c r="Y4821" s="6"/>
      <c r="Z4821" s="6"/>
      <c r="AA4821" s="6"/>
      <c r="AB4821" s="6"/>
      <c r="AC4821" s="6"/>
      <c r="AD4821" s="6"/>
      <c r="AE4821" s="6"/>
      <c r="AF4821" s="6"/>
      <c r="AG4821" s="6"/>
      <c r="AH4821" s="6"/>
    </row>
    <row r="4822" spans="1:34" ht="12.75">
      <c r="A4822" s="14"/>
      <c r="B4822" s="6"/>
      <c r="C4822" s="14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  <c r="Y4822" s="6"/>
      <c r="Z4822" s="6"/>
      <c r="AA4822" s="6"/>
      <c r="AB4822" s="6"/>
      <c r="AC4822" s="6"/>
      <c r="AD4822" s="6"/>
      <c r="AE4822" s="6"/>
      <c r="AF4822" s="6"/>
      <c r="AG4822" s="6"/>
      <c r="AH4822" s="6"/>
    </row>
    <row r="4823" spans="1:34" ht="12.75">
      <c r="A4823" s="14"/>
      <c r="B4823" s="6"/>
      <c r="C4823" s="14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  <c r="Y4823" s="6"/>
      <c r="Z4823" s="6"/>
      <c r="AA4823" s="6"/>
      <c r="AB4823" s="6"/>
      <c r="AC4823" s="6"/>
      <c r="AD4823" s="6"/>
      <c r="AE4823" s="6"/>
      <c r="AF4823" s="6"/>
      <c r="AG4823" s="6"/>
      <c r="AH4823" s="6"/>
    </row>
    <row r="4824" spans="1:34" ht="12.75">
      <c r="A4824" s="14"/>
      <c r="B4824" s="6"/>
      <c r="C4824" s="14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  <c r="Y4824" s="6"/>
      <c r="Z4824" s="6"/>
      <c r="AA4824" s="6"/>
      <c r="AB4824" s="6"/>
      <c r="AC4824" s="6"/>
      <c r="AD4824" s="6"/>
      <c r="AE4824" s="6"/>
      <c r="AF4824" s="6"/>
      <c r="AG4824" s="6"/>
      <c r="AH4824" s="6"/>
    </row>
    <row r="4825" spans="1:34" ht="12.75">
      <c r="A4825" s="14"/>
      <c r="B4825" s="6"/>
      <c r="C4825" s="14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  <c r="Y4825" s="6"/>
      <c r="Z4825" s="6"/>
      <c r="AA4825" s="6"/>
      <c r="AB4825" s="6"/>
      <c r="AC4825" s="6"/>
      <c r="AD4825" s="6"/>
      <c r="AE4825" s="6"/>
      <c r="AF4825" s="6"/>
      <c r="AG4825" s="6"/>
      <c r="AH4825" s="6"/>
    </row>
    <row r="4826" spans="1:34" ht="12.75">
      <c r="A4826" s="14"/>
      <c r="B4826" s="6"/>
      <c r="C4826" s="14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  <c r="Y4826" s="6"/>
      <c r="Z4826" s="6"/>
      <c r="AA4826" s="6"/>
      <c r="AB4826" s="6"/>
      <c r="AC4826" s="6"/>
      <c r="AD4826" s="6"/>
      <c r="AE4826" s="6"/>
      <c r="AF4826" s="6"/>
      <c r="AG4826" s="6"/>
      <c r="AH4826" s="6"/>
    </row>
    <row r="4827" spans="1:34" ht="12.75">
      <c r="A4827" s="14"/>
      <c r="B4827" s="6"/>
      <c r="C4827" s="14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  <c r="Y4827" s="6"/>
      <c r="Z4827" s="6"/>
      <c r="AA4827" s="6"/>
      <c r="AB4827" s="6"/>
      <c r="AC4827" s="6"/>
      <c r="AD4827" s="6"/>
      <c r="AE4827" s="6"/>
      <c r="AF4827" s="6"/>
      <c r="AG4827" s="6"/>
      <c r="AH4827" s="6"/>
    </row>
    <row r="4828" spans="1:34" ht="12.75">
      <c r="A4828" s="14"/>
      <c r="B4828" s="6"/>
      <c r="C4828" s="14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  <c r="Y4828" s="6"/>
      <c r="Z4828" s="6"/>
      <c r="AA4828" s="6"/>
      <c r="AB4828" s="6"/>
      <c r="AC4828" s="6"/>
      <c r="AD4828" s="6"/>
      <c r="AE4828" s="6"/>
      <c r="AF4828" s="6"/>
      <c r="AG4828" s="6"/>
      <c r="AH4828" s="6"/>
    </row>
    <row r="4829" spans="1:34" ht="12.75">
      <c r="A4829" s="14"/>
      <c r="B4829" s="6"/>
      <c r="C4829" s="14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  <c r="Y4829" s="6"/>
      <c r="Z4829" s="6"/>
      <c r="AA4829" s="6"/>
      <c r="AB4829" s="6"/>
      <c r="AC4829" s="6"/>
      <c r="AD4829" s="6"/>
      <c r="AE4829" s="6"/>
      <c r="AF4829" s="6"/>
      <c r="AG4829" s="6"/>
      <c r="AH4829" s="6"/>
    </row>
    <row r="4830" spans="1:34" ht="12.75">
      <c r="A4830" s="14"/>
      <c r="B4830" s="6"/>
      <c r="C4830" s="14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  <c r="Y4830" s="6"/>
      <c r="Z4830" s="6"/>
      <c r="AA4830" s="6"/>
      <c r="AB4830" s="6"/>
      <c r="AC4830" s="6"/>
      <c r="AD4830" s="6"/>
      <c r="AE4830" s="6"/>
      <c r="AF4830" s="6"/>
      <c r="AG4830" s="6"/>
      <c r="AH4830" s="6"/>
    </row>
    <row r="4831" spans="1:34" ht="12.75">
      <c r="A4831" s="14"/>
      <c r="B4831" s="6"/>
      <c r="C4831" s="14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  <c r="Y4831" s="6"/>
      <c r="Z4831" s="6"/>
      <c r="AA4831" s="6"/>
      <c r="AB4831" s="6"/>
      <c r="AC4831" s="6"/>
      <c r="AD4831" s="6"/>
      <c r="AE4831" s="6"/>
      <c r="AF4831" s="6"/>
      <c r="AG4831" s="6"/>
      <c r="AH4831" s="6"/>
    </row>
    <row r="4832" spans="1:34" ht="12.75">
      <c r="A4832" s="14"/>
      <c r="B4832" s="6"/>
      <c r="C4832" s="14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  <c r="Y4832" s="6"/>
      <c r="Z4832" s="6"/>
      <c r="AA4832" s="6"/>
      <c r="AB4832" s="6"/>
      <c r="AC4832" s="6"/>
      <c r="AD4832" s="6"/>
      <c r="AE4832" s="6"/>
      <c r="AF4832" s="6"/>
      <c r="AG4832" s="6"/>
      <c r="AH4832" s="6"/>
    </row>
    <row r="4833" spans="1:34" ht="12.75">
      <c r="A4833" s="14"/>
      <c r="B4833" s="6"/>
      <c r="C4833" s="14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  <c r="Y4833" s="6"/>
      <c r="Z4833" s="6"/>
      <c r="AA4833" s="6"/>
      <c r="AB4833" s="6"/>
      <c r="AC4833" s="6"/>
      <c r="AD4833" s="6"/>
      <c r="AE4833" s="6"/>
      <c r="AF4833" s="6"/>
      <c r="AG4833" s="6"/>
      <c r="AH4833" s="6"/>
    </row>
    <row r="4834" spans="1:34" ht="12.75">
      <c r="A4834" s="14"/>
      <c r="B4834" s="6"/>
      <c r="C4834" s="14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  <c r="Y4834" s="6"/>
      <c r="Z4834" s="6"/>
      <c r="AA4834" s="6"/>
      <c r="AB4834" s="6"/>
      <c r="AC4834" s="6"/>
      <c r="AD4834" s="6"/>
      <c r="AE4834" s="6"/>
      <c r="AF4834" s="6"/>
      <c r="AG4834" s="6"/>
      <c r="AH4834" s="6"/>
    </row>
    <row r="4835" spans="1:34" ht="12.75">
      <c r="A4835" s="14"/>
      <c r="B4835" s="6"/>
      <c r="C4835" s="14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  <c r="Y4835" s="6"/>
      <c r="Z4835" s="6"/>
      <c r="AA4835" s="6"/>
      <c r="AB4835" s="6"/>
      <c r="AC4835" s="6"/>
      <c r="AD4835" s="6"/>
      <c r="AE4835" s="6"/>
      <c r="AF4835" s="6"/>
      <c r="AG4835" s="6"/>
      <c r="AH4835" s="6"/>
    </row>
    <row r="4836" spans="1:34" ht="12.75">
      <c r="A4836" s="14"/>
      <c r="B4836" s="6"/>
      <c r="C4836" s="14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  <c r="Y4836" s="6"/>
      <c r="Z4836" s="6"/>
      <c r="AA4836" s="6"/>
      <c r="AB4836" s="6"/>
      <c r="AC4836" s="6"/>
      <c r="AD4836" s="6"/>
      <c r="AE4836" s="6"/>
      <c r="AF4836" s="6"/>
      <c r="AG4836" s="6"/>
      <c r="AH4836" s="6"/>
    </row>
    <row r="4837" spans="1:34" ht="12.75">
      <c r="A4837" s="14"/>
      <c r="B4837" s="6"/>
      <c r="C4837" s="14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  <c r="Y4837" s="6"/>
      <c r="Z4837" s="6"/>
      <c r="AA4837" s="6"/>
      <c r="AB4837" s="6"/>
      <c r="AC4837" s="6"/>
      <c r="AD4837" s="6"/>
      <c r="AE4837" s="6"/>
      <c r="AF4837" s="6"/>
      <c r="AG4837" s="6"/>
      <c r="AH4837" s="6"/>
    </row>
    <row r="4838" spans="1:34" ht="12.75">
      <c r="A4838" s="14"/>
      <c r="B4838" s="6"/>
      <c r="C4838" s="14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  <c r="Y4838" s="6"/>
      <c r="Z4838" s="6"/>
      <c r="AA4838" s="6"/>
      <c r="AB4838" s="6"/>
      <c r="AC4838" s="6"/>
      <c r="AD4838" s="6"/>
      <c r="AE4838" s="6"/>
      <c r="AF4838" s="6"/>
      <c r="AG4838" s="6"/>
      <c r="AH4838" s="6"/>
    </row>
    <row r="4839" spans="1:34" ht="12.75">
      <c r="A4839" s="14"/>
      <c r="B4839" s="6"/>
      <c r="C4839" s="14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  <c r="Y4839" s="6"/>
      <c r="Z4839" s="6"/>
      <c r="AA4839" s="6"/>
      <c r="AB4839" s="6"/>
      <c r="AC4839" s="6"/>
      <c r="AD4839" s="6"/>
      <c r="AE4839" s="6"/>
      <c r="AF4839" s="6"/>
      <c r="AG4839" s="6"/>
      <c r="AH4839" s="6"/>
    </row>
    <row r="4840" spans="1:34" ht="12.75">
      <c r="A4840" s="14"/>
      <c r="B4840" s="6"/>
      <c r="C4840" s="14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  <c r="Y4840" s="6"/>
      <c r="Z4840" s="6"/>
      <c r="AA4840" s="6"/>
      <c r="AB4840" s="6"/>
      <c r="AC4840" s="6"/>
      <c r="AD4840" s="6"/>
      <c r="AE4840" s="6"/>
      <c r="AF4840" s="6"/>
      <c r="AG4840" s="6"/>
      <c r="AH4840" s="6"/>
    </row>
    <row r="4841" spans="1:34" ht="12.75">
      <c r="A4841" s="14"/>
      <c r="B4841" s="6"/>
      <c r="C4841" s="14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  <c r="Y4841" s="6"/>
      <c r="Z4841" s="6"/>
      <c r="AA4841" s="6"/>
      <c r="AB4841" s="6"/>
      <c r="AC4841" s="6"/>
      <c r="AD4841" s="6"/>
      <c r="AE4841" s="6"/>
      <c r="AF4841" s="6"/>
      <c r="AG4841" s="6"/>
      <c r="AH4841" s="6"/>
    </row>
    <row r="4842" spans="1:34" ht="12.75">
      <c r="A4842" s="14"/>
      <c r="B4842" s="6"/>
      <c r="C4842" s="14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  <c r="Y4842" s="6"/>
      <c r="Z4842" s="6"/>
      <c r="AA4842" s="6"/>
      <c r="AB4842" s="6"/>
      <c r="AC4842" s="6"/>
      <c r="AD4842" s="6"/>
      <c r="AE4842" s="6"/>
      <c r="AF4842" s="6"/>
      <c r="AG4842" s="6"/>
      <c r="AH4842" s="6"/>
    </row>
    <row r="4843" spans="1:34" ht="12.75">
      <c r="A4843" s="14"/>
      <c r="B4843" s="6"/>
      <c r="C4843" s="14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  <c r="Y4843" s="6"/>
      <c r="Z4843" s="6"/>
      <c r="AA4843" s="6"/>
      <c r="AB4843" s="6"/>
      <c r="AC4843" s="6"/>
      <c r="AD4843" s="6"/>
      <c r="AE4843" s="6"/>
      <c r="AF4843" s="6"/>
      <c r="AG4843" s="6"/>
      <c r="AH4843" s="6"/>
    </row>
    <row r="4844" spans="1:34" ht="12.75">
      <c r="A4844" s="14"/>
      <c r="B4844" s="6"/>
      <c r="C4844" s="14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  <c r="Y4844" s="6"/>
      <c r="Z4844" s="6"/>
      <c r="AA4844" s="6"/>
      <c r="AB4844" s="6"/>
      <c r="AC4844" s="6"/>
      <c r="AD4844" s="6"/>
      <c r="AE4844" s="6"/>
      <c r="AF4844" s="6"/>
      <c r="AG4844" s="6"/>
      <c r="AH4844" s="6"/>
    </row>
    <row r="4845" spans="1:34" ht="12.75">
      <c r="A4845" s="14"/>
      <c r="B4845" s="6"/>
      <c r="C4845" s="14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  <c r="Y4845" s="6"/>
      <c r="Z4845" s="6"/>
      <c r="AA4845" s="6"/>
      <c r="AB4845" s="6"/>
      <c r="AC4845" s="6"/>
      <c r="AD4845" s="6"/>
      <c r="AE4845" s="6"/>
      <c r="AF4845" s="6"/>
      <c r="AG4845" s="6"/>
      <c r="AH4845" s="6"/>
    </row>
    <row r="4846" spans="1:34" ht="12.75">
      <c r="A4846" s="14"/>
      <c r="B4846" s="6"/>
      <c r="C4846" s="14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  <c r="Y4846" s="6"/>
      <c r="Z4846" s="6"/>
      <c r="AA4846" s="6"/>
      <c r="AB4846" s="6"/>
      <c r="AC4846" s="6"/>
      <c r="AD4846" s="6"/>
      <c r="AE4846" s="6"/>
      <c r="AF4846" s="6"/>
      <c r="AG4846" s="6"/>
      <c r="AH4846" s="6"/>
    </row>
    <row r="4847" spans="1:34" ht="12.75">
      <c r="A4847" s="14"/>
      <c r="B4847" s="6"/>
      <c r="C4847" s="14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  <c r="Y4847" s="6"/>
      <c r="Z4847" s="6"/>
      <c r="AA4847" s="6"/>
      <c r="AB4847" s="6"/>
      <c r="AC4847" s="6"/>
      <c r="AD4847" s="6"/>
      <c r="AE4847" s="6"/>
      <c r="AF4847" s="6"/>
      <c r="AG4847" s="6"/>
      <c r="AH4847" s="6"/>
    </row>
    <row r="4848" spans="1:34" ht="12.75">
      <c r="A4848" s="14"/>
      <c r="B4848" s="6"/>
      <c r="C4848" s="14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  <c r="Y4848" s="6"/>
      <c r="Z4848" s="6"/>
      <c r="AA4848" s="6"/>
      <c r="AB4848" s="6"/>
      <c r="AC4848" s="6"/>
      <c r="AD4848" s="6"/>
      <c r="AE4848" s="6"/>
      <c r="AF4848" s="6"/>
      <c r="AG4848" s="6"/>
      <c r="AH4848" s="6"/>
    </row>
    <row r="4849" spans="1:34" ht="12.75">
      <c r="A4849" s="14"/>
      <c r="B4849" s="6"/>
      <c r="C4849" s="14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  <c r="Y4849" s="6"/>
      <c r="Z4849" s="6"/>
      <c r="AA4849" s="6"/>
      <c r="AB4849" s="6"/>
      <c r="AC4849" s="6"/>
      <c r="AD4849" s="6"/>
      <c r="AE4849" s="6"/>
      <c r="AF4849" s="6"/>
      <c r="AG4849" s="6"/>
      <c r="AH4849" s="6"/>
    </row>
    <row r="4850" spans="1:34" ht="12.75">
      <c r="A4850" s="14"/>
      <c r="B4850" s="6"/>
      <c r="C4850" s="14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  <c r="Y4850" s="6"/>
      <c r="Z4850" s="6"/>
      <c r="AA4850" s="6"/>
      <c r="AB4850" s="6"/>
      <c r="AC4850" s="6"/>
      <c r="AD4850" s="6"/>
      <c r="AE4850" s="6"/>
      <c r="AF4850" s="6"/>
      <c r="AG4850" s="6"/>
      <c r="AH4850" s="6"/>
    </row>
    <row r="4851" spans="1:34" ht="12.75">
      <c r="A4851" s="14"/>
      <c r="B4851" s="6"/>
      <c r="C4851" s="14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  <c r="Y4851" s="6"/>
      <c r="Z4851" s="6"/>
      <c r="AA4851" s="6"/>
      <c r="AB4851" s="6"/>
      <c r="AC4851" s="6"/>
      <c r="AD4851" s="6"/>
      <c r="AE4851" s="6"/>
      <c r="AF4851" s="6"/>
      <c r="AG4851" s="6"/>
      <c r="AH4851" s="6"/>
    </row>
    <row r="4852" spans="1:34" ht="12.75">
      <c r="A4852" s="14"/>
      <c r="B4852" s="6"/>
      <c r="C4852" s="14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  <c r="Y4852" s="6"/>
      <c r="Z4852" s="6"/>
      <c r="AA4852" s="6"/>
      <c r="AB4852" s="6"/>
      <c r="AC4852" s="6"/>
      <c r="AD4852" s="6"/>
      <c r="AE4852" s="6"/>
      <c r="AF4852" s="6"/>
      <c r="AG4852" s="6"/>
      <c r="AH4852" s="6"/>
    </row>
    <row r="4853" spans="1:34" ht="12.75">
      <c r="A4853" s="14"/>
      <c r="B4853" s="6"/>
      <c r="C4853" s="14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  <c r="Y4853" s="6"/>
      <c r="Z4853" s="6"/>
      <c r="AA4853" s="6"/>
      <c r="AB4853" s="6"/>
      <c r="AC4853" s="6"/>
      <c r="AD4853" s="6"/>
      <c r="AE4853" s="6"/>
      <c r="AF4853" s="6"/>
      <c r="AG4853" s="6"/>
      <c r="AH4853" s="6"/>
    </row>
    <row r="4854" spans="1:34" ht="12.75">
      <c r="A4854" s="14"/>
      <c r="B4854" s="6"/>
      <c r="C4854" s="14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  <c r="Y4854" s="6"/>
      <c r="Z4854" s="6"/>
      <c r="AA4854" s="6"/>
      <c r="AB4854" s="6"/>
      <c r="AC4854" s="6"/>
      <c r="AD4854" s="6"/>
      <c r="AE4854" s="6"/>
      <c r="AF4854" s="6"/>
      <c r="AG4854" s="6"/>
      <c r="AH4854" s="6"/>
    </row>
    <row r="4855" spans="1:34" ht="12.75">
      <c r="A4855" s="14"/>
      <c r="B4855" s="6"/>
      <c r="C4855" s="14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  <c r="Y4855" s="6"/>
      <c r="Z4855" s="6"/>
      <c r="AA4855" s="6"/>
      <c r="AB4855" s="6"/>
      <c r="AC4855" s="6"/>
      <c r="AD4855" s="6"/>
      <c r="AE4855" s="6"/>
      <c r="AF4855" s="6"/>
      <c r="AG4855" s="6"/>
      <c r="AH4855" s="6"/>
    </row>
    <row r="4856" spans="1:34" ht="12.75">
      <c r="A4856" s="14"/>
      <c r="B4856" s="6"/>
      <c r="C4856" s="14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  <c r="Y4856" s="6"/>
      <c r="Z4856" s="6"/>
      <c r="AA4856" s="6"/>
      <c r="AB4856" s="6"/>
      <c r="AC4856" s="6"/>
      <c r="AD4856" s="6"/>
      <c r="AE4856" s="6"/>
      <c r="AF4856" s="6"/>
      <c r="AG4856" s="6"/>
      <c r="AH4856" s="6"/>
    </row>
    <row r="4857" spans="1:34" ht="12.75">
      <c r="A4857" s="14"/>
      <c r="B4857" s="6"/>
      <c r="C4857" s="14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  <c r="Y4857" s="6"/>
      <c r="Z4857" s="6"/>
      <c r="AA4857" s="6"/>
      <c r="AB4857" s="6"/>
      <c r="AC4857" s="6"/>
      <c r="AD4857" s="6"/>
      <c r="AE4857" s="6"/>
      <c r="AF4857" s="6"/>
      <c r="AG4857" s="6"/>
      <c r="AH4857" s="6"/>
    </row>
    <row r="4858" spans="1:34" ht="12.75">
      <c r="A4858" s="14"/>
      <c r="B4858" s="6"/>
      <c r="C4858" s="14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  <c r="Y4858" s="6"/>
      <c r="Z4858" s="6"/>
      <c r="AA4858" s="6"/>
      <c r="AB4858" s="6"/>
      <c r="AC4858" s="6"/>
      <c r="AD4858" s="6"/>
      <c r="AE4858" s="6"/>
      <c r="AF4858" s="6"/>
      <c r="AG4858" s="6"/>
      <c r="AH4858" s="6"/>
    </row>
    <row r="4859" spans="1:34" ht="12.75">
      <c r="A4859" s="14"/>
      <c r="B4859" s="6"/>
      <c r="C4859" s="14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  <c r="Y4859" s="6"/>
      <c r="Z4859" s="6"/>
      <c r="AA4859" s="6"/>
      <c r="AB4859" s="6"/>
      <c r="AC4859" s="6"/>
      <c r="AD4859" s="6"/>
      <c r="AE4859" s="6"/>
      <c r="AF4859" s="6"/>
      <c r="AG4859" s="6"/>
      <c r="AH4859" s="6"/>
    </row>
    <row r="4860" spans="1:34" ht="12.75">
      <c r="A4860" s="14"/>
      <c r="B4860" s="6"/>
      <c r="C4860" s="14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  <c r="Y4860" s="6"/>
      <c r="Z4860" s="6"/>
      <c r="AA4860" s="6"/>
      <c r="AB4860" s="6"/>
      <c r="AC4860" s="6"/>
      <c r="AD4860" s="6"/>
      <c r="AE4860" s="6"/>
      <c r="AF4860" s="6"/>
      <c r="AG4860" s="6"/>
      <c r="AH4860" s="6"/>
    </row>
    <row r="4861" spans="1:34" ht="12.75">
      <c r="A4861" s="14"/>
      <c r="B4861" s="6"/>
      <c r="C4861" s="14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  <c r="Y4861" s="6"/>
      <c r="Z4861" s="6"/>
      <c r="AA4861" s="6"/>
      <c r="AB4861" s="6"/>
      <c r="AC4861" s="6"/>
      <c r="AD4861" s="6"/>
      <c r="AE4861" s="6"/>
      <c r="AF4861" s="6"/>
      <c r="AG4861" s="6"/>
      <c r="AH4861" s="6"/>
    </row>
    <row r="4862" spans="1:34" ht="12.75">
      <c r="A4862" s="14"/>
      <c r="B4862" s="6"/>
      <c r="C4862" s="14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  <c r="Y4862" s="6"/>
      <c r="Z4862" s="6"/>
      <c r="AA4862" s="6"/>
      <c r="AB4862" s="6"/>
      <c r="AC4862" s="6"/>
      <c r="AD4862" s="6"/>
      <c r="AE4862" s="6"/>
      <c r="AF4862" s="6"/>
      <c r="AG4862" s="6"/>
      <c r="AH4862" s="6"/>
    </row>
    <row r="4863" spans="1:34" ht="12.75">
      <c r="A4863" s="14"/>
      <c r="B4863" s="6"/>
      <c r="C4863" s="14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  <c r="Y4863" s="6"/>
      <c r="Z4863" s="6"/>
      <c r="AA4863" s="6"/>
      <c r="AB4863" s="6"/>
      <c r="AC4863" s="6"/>
      <c r="AD4863" s="6"/>
      <c r="AE4863" s="6"/>
      <c r="AF4863" s="6"/>
      <c r="AG4863" s="6"/>
      <c r="AH4863" s="6"/>
    </row>
    <row r="4864" spans="1:34" ht="12.75">
      <c r="A4864" s="14"/>
      <c r="B4864" s="6"/>
      <c r="C4864" s="14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  <c r="Y4864" s="6"/>
      <c r="Z4864" s="6"/>
      <c r="AA4864" s="6"/>
      <c r="AB4864" s="6"/>
      <c r="AC4864" s="6"/>
      <c r="AD4864" s="6"/>
      <c r="AE4864" s="6"/>
      <c r="AF4864" s="6"/>
      <c r="AG4864" s="6"/>
      <c r="AH4864" s="6"/>
    </row>
    <row r="4865" spans="1:34" ht="12.75">
      <c r="A4865" s="14"/>
      <c r="B4865" s="6"/>
      <c r="C4865" s="14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  <c r="Y4865" s="6"/>
      <c r="Z4865" s="6"/>
      <c r="AA4865" s="6"/>
      <c r="AB4865" s="6"/>
      <c r="AC4865" s="6"/>
      <c r="AD4865" s="6"/>
      <c r="AE4865" s="6"/>
      <c r="AF4865" s="6"/>
      <c r="AG4865" s="6"/>
      <c r="AH4865" s="6"/>
    </row>
    <row r="4866" spans="1:34" ht="12.75">
      <c r="A4866" s="14"/>
      <c r="B4866" s="6"/>
      <c r="C4866" s="14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  <c r="Y4866" s="6"/>
      <c r="Z4866" s="6"/>
      <c r="AA4866" s="6"/>
      <c r="AB4866" s="6"/>
      <c r="AC4866" s="6"/>
      <c r="AD4866" s="6"/>
      <c r="AE4866" s="6"/>
      <c r="AF4866" s="6"/>
      <c r="AG4866" s="6"/>
      <c r="AH4866" s="6"/>
    </row>
    <row r="4867" spans="1:34" ht="12.75">
      <c r="A4867" s="14"/>
      <c r="B4867" s="6"/>
      <c r="C4867" s="14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  <c r="Y4867" s="6"/>
      <c r="Z4867" s="6"/>
      <c r="AA4867" s="6"/>
      <c r="AB4867" s="6"/>
      <c r="AC4867" s="6"/>
      <c r="AD4867" s="6"/>
      <c r="AE4867" s="6"/>
      <c r="AF4867" s="6"/>
      <c r="AG4867" s="6"/>
      <c r="AH4867" s="6"/>
    </row>
    <row r="4868" spans="1:34" ht="12.75">
      <c r="A4868" s="14"/>
      <c r="B4868" s="6"/>
      <c r="C4868" s="14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  <c r="Y4868" s="6"/>
      <c r="Z4868" s="6"/>
      <c r="AA4868" s="6"/>
      <c r="AB4868" s="6"/>
      <c r="AC4868" s="6"/>
      <c r="AD4868" s="6"/>
      <c r="AE4868" s="6"/>
      <c r="AF4868" s="6"/>
      <c r="AG4868" s="6"/>
      <c r="AH4868" s="6"/>
    </row>
    <row r="4869" spans="1:34" ht="12.75">
      <c r="A4869" s="14"/>
      <c r="B4869" s="6"/>
      <c r="C4869" s="14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  <c r="Y4869" s="6"/>
      <c r="Z4869" s="6"/>
      <c r="AA4869" s="6"/>
      <c r="AB4869" s="6"/>
      <c r="AC4869" s="6"/>
      <c r="AD4869" s="6"/>
      <c r="AE4869" s="6"/>
      <c r="AF4869" s="6"/>
      <c r="AG4869" s="6"/>
      <c r="AH4869" s="6"/>
    </row>
    <row r="4870" spans="1:34" ht="12.75">
      <c r="A4870" s="14"/>
      <c r="B4870" s="6"/>
      <c r="C4870" s="14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  <c r="Y4870" s="6"/>
      <c r="Z4870" s="6"/>
      <c r="AA4870" s="6"/>
      <c r="AB4870" s="6"/>
      <c r="AC4870" s="6"/>
      <c r="AD4870" s="6"/>
      <c r="AE4870" s="6"/>
      <c r="AF4870" s="6"/>
      <c r="AG4870" s="6"/>
      <c r="AH4870" s="6"/>
    </row>
    <row r="4871" spans="1:34" ht="12.75">
      <c r="A4871" s="14"/>
      <c r="B4871" s="6"/>
      <c r="C4871" s="14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  <c r="Y4871" s="6"/>
      <c r="Z4871" s="6"/>
      <c r="AA4871" s="6"/>
      <c r="AB4871" s="6"/>
      <c r="AC4871" s="6"/>
      <c r="AD4871" s="6"/>
      <c r="AE4871" s="6"/>
      <c r="AF4871" s="6"/>
      <c r="AG4871" s="6"/>
      <c r="AH4871" s="6"/>
    </row>
    <row r="4872" spans="1:34" ht="12.75">
      <c r="A4872" s="14"/>
      <c r="B4872" s="6"/>
      <c r="C4872" s="14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  <c r="Y4872" s="6"/>
      <c r="Z4872" s="6"/>
      <c r="AA4872" s="6"/>
      <c r="AB4872" s="6"/>
      <c r="AC4872" s="6"/>
      <c r="AD4872" s="6"/>
      <c r="AE4872" s="6"/>
      <c r="AF4872" s="6"/>
      <c r="AG4872" s="6"/>
      <c r="AH4872" s="6"/>
    </row>
    <row r="4873" spans="1:34" ht="12.75">
      <c r="A4873" s="14"/>
      <c r="B4873" s="6"/>
      <c r="C4873" s="14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  <c r="Y4873" s="6"/>
      <c r="Z4873" s="6"/>
      <c r="AA4873" s="6"/>
      <c r="AB4873" s="6"/>
      <c r="AC4873" s="6"/>
      <c r="AD4873" s="6"/>
      <c r="AE4873" s="6"/>
      <c r="AF4873" s="6"/>
      <c r="AG4873" s="6"/>
      <c r="AH4873" s="6"/>
    </row>
    <row r="4874" spans="1:34" ht="12.75">
      <c r="A4874" s="14"/>
      <c r="B4874" s="6"/>
      <c r="C4874" s="14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  <c r="Y4874" s="6"/>
      <c r="Z4874" s="6"/>
      <c r="AA4874" s="6"/>
      <c r="AB4874" s="6"/>
      <c r="AC4874" s="6"/>
      <c r="AD4874" s="6"/>
      <c r="AE4874" s="6"/>
      <c r="AF4874" s="6"/>
      <c r="AG4874" s="6"/>
      <c r="AH4874" s="6"/>
    </row>
    <row r="4875" spans="1:34" ht="12.75">
      <c r="A4875" s="14"/>
      <c r="B4875" s="6"/>
      <c r="C4875" s="14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  <c r="Y4875" s="6"/>
      <c r="Z4875" s="6"/>
      <c r="AA4875" s="6"/>
      <c r="AB4875" s="6"/>
      <c r="AC4875" s="6"/>
      <c r="AD4875" s="6"/>
      <c r="AE4875" s="6"/>
      <c r="AF4875" s="6"/>
      <c r="AG4875" s="6"/>
      <c r="AH4875" s="6"/>
    </row>
    <row r="4876" spans="1:34" ht="12.75">
      <c r="A4876" s="14"/>
      <c r="B4876" s="6"/>
      <c r="C4876" s="14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  <c r="Y4876" s="6"/>
      <c r="Z4876" s="6"/>
      <c r="AA4876" s="6"/>
      <c r="AB4876" s="6"/>
      <c r="AC4876" s="6"/>
      <c r="AD4876" s="6"/>
      <c r="AE4876" s="6"/>
      <c r="AF4876" s="6"/>
      <c r="AG4876" s="6"/>
      <c r="AH4876" s="6"/>
    </row>
    <row r="4877" spans="1:34" ht="12.75">
      <c r="A4877" s="14"/>
      <c r="B4877" s="6"/>
      <c r="C4877" s="14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  <c r="Y4877" s="6"/>
      <c r="Z4877" s="6"/>
      <c r="AA4877" s="6"/>
      <c r="AB4877" s="6"/>
      <c r="AC4877" s="6"/>
      <c r="AD4877" s="6"/>
      <c r="AE4877" s="6"/>
      <c r="AF4877" s="6"/>
      <c r="AG4877" s="6"/>
      <c r="AH4877" s="6"/>
    </row>
    <row r="4878" spans="1:34" ht="12.75">
      <c r="A4878" s="14"/>
      <c r="B4878" s="6"/>
      <c r="C4878" s="14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  <c r="Y4878" s="6"/>
      <c r="Z4878" s="6"/>
      <c r="AA4878" s="6"/>
      <c r="AB4878" s="6"/>
      <c r="AC4878" s="6"/>
      <c r="AD4878" s="6"/>
      <c r="AE4878" s="6"/>
      <c r="AF4878" s="6"/>
      <c r="AG4878" s="6"/>
      <c r="AH4878" s="6"/>
    </row>
    <row r="4879" spans="1:34" ht="12.75">
      <c r="A4879" s="14"/>
      <c r="B4879" s="6"/>
      <c r="C4879" s="14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  <c r="Y4879" s="6"/>
      <c r="Z4879" s="6"/>
      <c r="AA4879" s="6"/>
      <c r="AB4879" s="6"/>
      <c r="AC4879" s="6"/>
      <c r="AD4879" s="6"/>
      <c r="AE4879" s="6"/>
      <c r="AF4879" s="6"/>
      <c r="AG4879" s="6"/>
      <c r="AH4879" s="6"/>
    </row>
    <row r="4880" spans="1:34" ht="12.75">
      <c r="A4880" s="14"/>
      <c r="B4880" s="6"/>
      <c r="C4880" s="14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  <c r="Y4880" s="6"/>
      <c r="Z4880" s="6"/>
      <c r="AA4880" s="6"/>
      <c r="AB4880" s="6"/>
      <c r="AC4880" s="6"/>
      <c r="AD4880" s="6"/>
      <c r="AE4880" s="6"/>
      <c r="AF4880" s="6"/>
      <c r="AG4880" s="6"/>
      <c r="AH4880" s="6"/>
    </row>
    <row r="4881" spans="1:34" ht="12.75">
      <c r="A4881" s="14"/>
      <c r="B4881" s="6"/>
      <c r="C4881" s="14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  <c r="Y4881" s="6"/>
      <c r="Z4881" s="6"/>
      <c r="AA4881" s="6"/>
      <c r="AB4881" s="6"/>
      <c r="AC4881" s="6"/>
      <c r="AD4881" s="6"/>
      <c r="AE4881" s="6"/>
      <c r="AF4881" s="6"/>
      <c r="AG4881" s="6"/>
      <c r="AH4881" s="6"/>
    </row>
    <row r="4882" spans="1:34" ht="12.75">
      <c r="A4882" s="14"/>
      <c r="B4882" s="6"/>
      <c r="C4882" s="14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  <c r="Y4882" s="6"/>
      <c r="Z4882" s="6"/>
      <c r="AA4882" s="6"/>
      <c r="AB4882" s="6"/>
      <c r="AC4882" s="6"/>
      <c r="AD4882" s="6"/>
      <c r="AE4882" s="6"/>
      <c r="AF4882" s="6"/>
      <c r="AG4882" s="6"/>
      <c r="AH4882" s="6"/>
    </row>
    <row r="4883" spans="1:34" ht="12.75">
      <c r="A4883" s="14"/>
      <c r="B4883" s="6"/>
      <c r="C4883" s="14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  <c r="Y4883" s="6"/>
      <c r="Z4883" s="6"/>
      <c r="AA4883" s="6"/>
      <c r="AB4883" s="6"/>
      <c r="AC4883" s="6"/>
      <c r="AD4883" s="6"/>
      <c r="AE4883" s="6"/>
      <c r="AF4883" s="6"/>
      <c r="AG4883" s="6"/>
      <c r="AH4883" s="6"/>
    </row>
    <row r="4884" spans="1:34" ht="12.75">
      <c r="A4884" s="14"/>
      <c r="B4884" s="6"/>
      <c r="C4884" s="14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  <c r="Y4884" s="6"/>
      <c r="Z4884" s="6"/>
      <c r="AA4884" s="6"/>
      <c r="AB4884" s="6"/>
      <c r="AC4884" s="6"/>
      <c r="AD4884" s="6"/>
      <c r="AE4884" s="6"/>
      <c r="AF4884" s="6"/>
      <c r="AG4884" s="6"/>
      <c r="AH4884" s="6"/>
    </row>
    <row r="4885" spans="1:34" ht="12.75">
      <c r="A4885" s="14"/>
      <c r="B4885" s="6"/>
      <c r="C4885" s="14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  <c r="Y4885" s="6"/>
      <c r="Z4885" s="6"/>
      <c r="AA4885" s="6"/>
      <c r="AB4885" s="6"/>
      <c r="AC4885" s="6"/>
      <c r="AD4885" s="6"/>
      <c r="AE4885" s="6"/>
      <c r="AF4885" s="6"/>
      <c r="AG4885" s="6"/>
      <c r="AH4885" s="6"/>
    </row>
    <row r="4886" spans="1:34" ht="12.75">
      <c r="A4886" s="14"/>
      <c r="B4886" s="6"/>
      <c r="C4886" s="14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  <c r="Y4886" s="6"/>
      <c r="Z4886" s="6"/>
      <c r="AA4886" s="6"/>
      <c r="AB4886" s="6"/>
      <c r="AC4886" s="6"/>
      <c r="AD4886" s="6"/>
      <c r="AE4886" s="6"/>
      <c r="AF4886" s="6"/>
      <c r="AG4886" s="6"/>
      <c r="AH4886" s="6"/>
    </row>
    <row r="4887" spans="1:34" ht="12.75">
      <c r="A4887" s="14"/>
      <c r="B4887" s="6"/>
      <c r="C4887" s="14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  <c r="Y4887" s="6"/>
      <c r="Z4887" s="6"/>
      <c r="AA4887" s="6"/>
      <c r="AB4887" s="6"/>
      <c r="AC4887" s="6"/>
      <c r="AD4887" s="6"/>
      <c r="AE4887" s="6"/>
      <c r="AF4887" s="6"/>
      <c r="AG4887" s="6"/>
      <c r="AH4887" s="6"/>
    </row>
    <row r="4888" spans="1:34" ht="12.75">
      <c r="A4888" s="14"/>
      <c r="B4888" s="6"/>
      <c r="C4888" s="14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  <c r="Y4888" s="6"/>
      <c r="Z4888" s="6"/>
      <c r="AA4888" s="6"/>
      <c r="AB4888" s="6"/>
      <c r="AC4888" s="6"/>
      <c r="AD4888" s="6"/>
      <c r="AE4888" s="6"/>
      <c r="AF4888" s="6"/>
      <c r="AG4888" s="6"/>
      <c r="AH4888" s="6"/>
    </row>
    <row r="4889" spans="1:34" ht="12.75">
      <c r="A4889" s="14"/>
      <c r="B4889" s="6"/>
      <c r="C4889" s="14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  <c r="Y4889" s="6"/>
      <c r="Z4889" s="6"/>
      <c r="AA4889" s="6"/>
      <c r="AB4889" s="6"/>
      <c r="AC4889" s="6"/>
      <c r="AD4889" s="6"/>
      <c r="AE4889" s="6"/>
      <c r="AF4889" s="6"/>
      <c r="AG4889" s="6"/>
      <c r="AH4889" s="6"/>
    </row>
    <row r="4890" spans="1:34" ht="12.75">
      <c r="A4890" s="14"/>
      <c r="B4890" s="6"/>
      <c r="C4890" s="14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  <c r="Y4890" s="6"/>
      <c r="Z4890" s="6"/>
      <c r="AA4890" s="6"/>
      <c r="AB4890" s="6"/>
      <c r="AC4890" s="6"/>
      <c r="AD4890" s="6"/>
      <c r="AE4890" s="6"/>
      <c r="AF4890" s="6"/>
      <c r="AG4890" s="6"/>
      <c r="AH4890" s="6"/>
    </row>
    <row r="4891" spans="1:34" ht="12.75">
      <c r="A4891" s="14"/>
      <c r="B4891" s="6"/>
      <c r="C4891" s="14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  <c r="Y4891" s="6"/>
      <c r="Z4891" s="6"/>
      <c r="AA4891" s="6"/>
      <c r="AB4891" s="6"/>
      <c r="AC4891" s="6"/>
      <c r="AD4891" s="6"/>
      <c r="AE4891" s="6"/>
      <c r="AF4891" s="6"/>
      <c r="AG4891" s="6"/>
      <c r="AH4891" s="6"/>
    </row>
    <row r="4892" spans="1:34" ht="12.75">
      <c r="A4892" s="14"/>
      <c r="B4892" s="6"/>
      <c r="C4892" s="14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  <c r="Y4892" s="6"/>
      <c r="Z4892" s="6"/>
      <c r="AA4892" s="6"/>
      <c r="AB4892" s="6"/>
      <c r="AC4892" s="6"/>
      <c r="AD4892" s="6"/>
      <c r="AE4892" s="6"/>
      <c r="AF4892" s="6"/>
      <c r="AG4892" s="6"/>
      <c r="AH4892" s="6"/>
    </row>
    <row r="4893" spans="1:34" ht="12.75">
      <c r="A4893" s="14"/>
      <c r="B4893" s="6"/>
      <c r="C4893" s="14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  <c r="Y4893" s="6"/>
      <c r="Z4893" s="6"/>
      <c r="AA4893" s="6"/>
      <c r="AB4893" s="6"/>
      <c r="AC4893" s="6"/>
      <c r="AD4893" s="6"/>
      <c r="AE4893" s="6"/>
      <c r="AF4893" s="6"/>
      <c r="AG4893" s="6"/>
      <c r="AH4893" s="6"/>
    </row>
    <row r="4894" spans="1:34" ht="12.75">
      <c r="A4894" s="14"/>
      <c r="B4894" s="6"/>
      <c r="C4894" s="14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  <c r="Y4894" s="6"/>
      <c r="Z4894" s="6"/>
      <c r="AA4894" s="6"/>
      <c r="AB4894" s="6"/>
      <c r="AC4894" s="6"/>
      <c r="AD4894" s="6"/>
      <c r="AE4894" s="6"/>
      <c r="AF4894" s="6"/>
      <c r="AG4894" s="6"/>
      <c r="AH4894" s="6"/>
    </row>
    <row r="4895" spans="1:34" ht="12.75">
      <c r="A4895" s="14"/>
      <c r="B4895" s="6"/>
      <c r="C4895" s="14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  <c r="Y4895" s="6"/>
      <c r="Z4895" s="6"/>
      <c r="AA4895" s="6"/>
      <c r="AB4895" s="6"/>
      <c r="AC4895" s="6"/>
      <c r="AD4895" s="6"/>
      <c r="AE4895" s="6"/>
      <c r="AF4895" s="6"/>
      <c r="AG4895" s="6"/>
      <c r="AH4895" s="6"/>
    </row>
    <row r="4896" spans="1:34" ht="12.75">
      <c r="A4896" s="14"/>
      <c r="B4896" s="6"/>
      <c r="C4896" s="14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  <c r="Y4896" s="6"/>
      <c r="Z4896" s="6"/>
      <c r="AA4896" s="6"/>
      <c r="AB4896" s="6"/>
      <c r="AC4896" s="6"/>
      <c r="AD4896" s="6"/>
      <c r="AE4896" s="6"/>
      <c r="AF4896" s="6"/>
      <c r="AG4896" s="6"/>
      <c r="AH4896" s="6"/>
    </row>
    <row r="4897" spans="1:34" ht="12.75">
      <c r="A4897" s="14"/>
      <c r="B4897" s="6"/>
      <c r="C4897" s="14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  <c r="Y4897" s="6"/>
      <c r="Z4897" s="6"/>
      <c r="AA4897" s="6"/>
      <c r="AB4897" s="6"/>
      <c r="AC4897" s="6"/>
      <c r="AD4897" s="6"/>
      <c r="AE4897" s="6"/>
      <c r="AF4897" s="6"/>
      <c r="AG4897" s="6"/>
      <c r="AH4897" s="6"/>
    </row>
    <row r="4898" spans="1:34" ht="12.75">
      <c r="A4898" s="14"/>
      <c r="B4898" s="6"/>
      <c r="C4898" s="14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  <c r="Y4898" s="6"/>
      <c r="Z4898" s="6"/>
      <c r="AA4898" s="6"/>
      <c r="AB4898" s="6"/>
      <c r="AC4898" s="6"/>
      <c r="AD4898" s="6"/>
      <c r="AE4898" s="6"/>
      <c r="AF4898" s="6"/>
      <c r="AG4898" s="6"/>
      <c r="AH4898" s="6"/>
    </row>
    <row r="4899" spans="1:34" ht="12.75">
      <c r="A4899" s="14"/>
      <c r="B4899" s="6"/>
      <c r="C4899" s="14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  <c r="Y4899" s="6"/>
      <c r="Z4899" s="6"/>
      <c r="AA4899" s="6"/>
      <c r="AB4899" s="6"/>
      <c r="AC4899" s="6"/>
      <c r="AD4899" s="6"/>
      <c r="AE4899" s="6"/>
      <c r="AF4899" s="6"/>
      <c r="AG4899" s="6"/>
      <c r="AH4899" s="6"/>
    </row>
    <row r="4900" spans="1:34" ht="12.75">
      <c r="A4900" s="14"/>
      <c r="B4900" s="6"/>
      <c r="C4900" s="14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  <c r="Y4900" s="6"/>
      <c r="Z4900" s="6"/>
      <c r="AA4900" s="6"/>
      <c r="AB4900" s="6"/>
      <c r="AC4900" s="6"/>
      <c r="AD4900" s="6"/>
      <c r="AE4900" s="6"/>
      <c r="AF4900" s="6"/>
      <c r="AG4900" s="6"/>
      <c r="AH4900" s="6"/>
    </row>
    <row r="4901" spans="1:34" ht="12.75">
      <c r="A4901" s="14"/>
      <c r="B4901" s="6"/>
      <c r="C4901" s="14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  <c r="Y4901" s="6"/>
      <c r="Z4901" s="6"/>
      <c r="AA4901" s="6"/>
      <c r="AB4901" s="6"/>
      <c r="AC4901" s="6"/>
      <c r="AD4901" s="6"/>
      <c r="AE4901" s="6"/>
      <c r="AF4901" s="6"/>
      <c r="AG4901" s="6"/>
      <c r="AH4901" s="6"/>
    </row>
    <row r="4902" spans="1:34" ht="12.75">
      <c r="A4902" s="14"/>
      <c r="B4902" s="6"/>
      <c r="C4902" s="14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  <c r="Y4902" s="6"/>
      <c r="Z4902" s="6"/>
      <c r="AA4902" s="6"/>
      <c r="AB4902" s="6"/>
      <c r="AC4902" s="6"/>
      <c r="AD4902" s="6"/>
      <c r="AE4902" s="6"/>
      <c r="AF4902" s="6"/>
      <c r="AG4902" s="6"/>
      <c r="AH4902" s="6"/>
    </row>
    <row r="4903" spans="1:34" ht="12.75">
      <c r="A4903" s="14"/>
      <c r="B4903" s="6"/>
      <c r="C4903" s="14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  <c r="Y4903" s="6"/>
      <c r="Z4903" s="6"/>
      <c r="AA4903" s="6"/>
      <c r="AB4903" s="6"/>
      <c r="AC4903" s="6"/>
      <c r="AD4903" s="6"/>
      <c r="AE4903" s="6"/>
      <c r="AF4903" s="6"/>
      <c r="AG4903" s="6"/>
      <c r="AH4903" s="6"/>
    </row>
    <row r="4904" spans="1:34" ht="12.75">
      <c r="A4904" s="14"/>
      <c r="B4904" s="6"/>
      <c r="C4904" s="14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  <c r="Y4904" s="6"/>
      <c r="Z4904" s="6"/>
      <c r="AA4904" s="6"/>
      <c r="AB4904" s="6"/>
      <c r="AC4904" s="6"/>
      <c r="AD4904" s="6"/>
      <c r="AE4904" s="6"/>
      <c r="AF4904" s="6"/>
      <c r="AG4904" s="6"/>
      <c r="AH4904" s="6"/>
    </row>
    <row r="4905" spans="1:34" ht="12.75">
      <c r="A4905" s="14"/>
      <c r="B4905" s="6"/>
      <c r="C4905" s="14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  <c r="Y4905" s="6"/>
      <c r="Z4905" s="6"/>
      <c r="AA4905" s="6"/>
      <c r="AB4905" s="6"/>
      <c r="AC4905" s="6"/>
      <c r="AD4905" s="6"/>
      <c r="AE4905" s="6"/>
      <c r="AF4905" s="6"/>
      <c r="AG4905" s="6"/>
      <c r="AH4905" s="6"/>
    </row>
    <row r="4906" spans="1:34" ht="12.75">
      <c r="A4906" s="14"/>
      <c r="B4906" s="6"/>
      <c r="C4906" s="14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  <c r="Y4906" s="6"/>
      <c r="Z4906" s="6"/>
      <c r="AA4906" s="6"/>
      <c r="AB4906" s="6"/>
      <c r="AC4906" s="6"/>
      <c r="AD4906" s="6"/>
      <c r="AE4906" s="6"/>
      <c r="AF4906" s="6"/>
      <c r="AG4906" s="6"/>
      <c r="AH4906" s="6"/>
    </row>
    <row r="4907" spans="1:34" ht="12.75">
      <c r="A4907" s="14"/>
      <c r="B4907" s="6"/>
      <c r="C4907" s="14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  <c r="Y4907" s="6"/>
      <c r="Z4907" s="6"/>
      <c r="AA4907" s="6"/>
      <c r="AB4907" s="6"/>
      <c r="AC4907" s="6"/>
      <c r="AD4907" s="6"/>
      <c r="AE4907" s="6"/>
      <c r="AF4907" s="6"/>
      <c r="AG4907" s="6"/>
      <c r="AH4907" s="6"/>
    </row>
    <row r="4908" spans="1:34" ht="12.75">
      <c r="A4908" s="14"/>
      <c r="B4908" s="6"/>
      <c r="C4908" s="14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  <c r="Y4908" s="6"/>
      <c r="Z4908" s="6"/>
      <c r="AA4908" s="6"/>
      <c r="AB4908" s="6"/>
      <c r="AC4908" s="6"/>
      <c r="AD4908" s="6"/>
      <c r="AE4908" s="6"/>
      <c r="AF4908" s="6"/>
      <c r="AG4908" s="6"/>
      <c r="AH4908" s="6"/>
    </row>
    <row r="4909" spans="1:34" ht="12.75">
      <c r="A4909" s="14"/>
      <c r="B4909" s="6"/>
      <c r="C4909" s="14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  <c r="Y4909" s="6"/>
      <c r="Z4909" s="6"/>
      <c r="AA4909" s="6"/>
      <c r="AB4909" s="6"/>
      <c r="AC4909" s="6"/>
      <c r="AD4909" s="6"/>
      <c r="AE4909" s="6"/>
      <c r="AF4909" s="6"/>
      <c r="AG4909" s="6"/>
      <c r="AH4909" s="6"/>
    </row>
    <row r="4910" spans="1:34" ht="12.75">
      <c r="A4910" s="14"/>
      <c r="B4910" s="6"/>
      <c r="C4910" s="14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  <c r="Y4910" s="6"/>
      <c r="Z4910" s="6"/>
      <c r="AA4910" s="6"/>
      <c r="AB4910" s="6"/>
      <c r="AC4910" s="6"/>
      <c r="AD4910" s="6"/>
      <c r="AE4910" s="6"/>
      <c r="AF4910" s="6"/>
      <c r="AG4910" s="6"/>
      <c r="AH4910" s="6"/>
    </row>
    <row r="4911" spans="1:34" ht="12.75">
      <c r="A4911" s="14"/>
      <c r="B4911" s="6"/>
      <c r="C4911" s="14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  <c r="Y4911" s="6"/>
      <c r="Z4911" s="6"/>
      <c r="AA4911" s="6"/>
      <c r="AB4911" s="6"/>
      <c r="AC4911" s="6"/>
      <c r="AD4911" s="6"/>
      <c r="AE4911" s="6"/>
      <c r="AF4911" s="6"/>
      <c r="AG4911" s="6"/>
      <c r="AH4911" s="6"/>
    </row>
    <row r="4912" spans="1:34" ht="12.75">
      <c r="A4912" s="14"/>
      <c r="B4912" s="6"/>
      <c r="C4912" s="14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  <c r="Y4912" s="6"/>
      <c r="Z4912" s="6"/>
      <c r="AA4912" s="6"/>
      <c r="AB4912" s="6"/>
      <c r="AC4912" s="6"/>
      <c r="AD4912" s="6"/>
      <c r="AE4912" s="6"/>
      <c r="AF4912" s="6"/>
      <c r="AG4912" s="6"/>
      <c r="AH4912" s="6"/>
    </row>
    <row r="4913" spans="1:34" ht="12.75">
      <c r="A4913" s="14"/>
      <c r="B4913" s="6"/>
      <c r="C4913" s="14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  <c r="Y4913" s="6"/>
      <c r="Z4913" s="6"/>
      <c r="AA4913" s="6"/>
      <c r="AB4913" s="6"/>
      <c r="AC4913" s="6"/>
      <c r="AD4913" s="6"/>
      <c r="AE4913" s="6"/>
      <c r="AF4913" s="6"/>
      <c r="AG4913" s="6"/>
      <c r="AH4913" s="6"/>
    </row>
    <row r="4914" spans="1:34" ht="12.75">
      <c r="A4914" s="14"/>
      <c r="B4914" s="6"/>
      <c r="C4914" s="14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  <c r="Y4914" s="6"/>
      <c r="Z4914" s="6"/>
      <c r="AA4914" s="6"/>
      <c r="AB4914" s="6"/>
      <c r="AC4914" s="6"/>
      <c r="AD4914" s="6"/>
      <c r="AE4914" s="6"/>
      <c r="AF4914" s="6"/>
      <c r="AG4914" s="6"/>
      <c r="AH4914" s="6"/>
    </row>
    <row r="4915" spans="1:34" ht="12.75">
      <c r="A4915" s="14"/>
      <c r="B4915" s="6"/>
      <c r="C4915" s="14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  <c r="Y4915" s="6"/>
      <c r="Z4915" s="6"/>
      <c r="AA4915" s="6"/>
      <c r="AB4915" s="6"/>
      <c r="AC4915" s="6"/>
      <c r="AD4915" s="6"/>
      <c r="AE4915" s="6"/>
      <c r="AF4915" s="6"/>
      <c r="AG4915" s="6"/>
      <c r="AH4915" s="6"/>
    </row>
    <row r="4916" spans="1:34" ht="12.75">
      <c r="A4916" s="14"/>
      <c r="B4916" s="6"/>
      <c r="C4916" s="14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  <c r="Y4916" s="6"/>
      <c r="Z4916" s="6"/>
      <c r="AA4916" s="6"/>
      <c r="AB4916" s="6"/>
      <c r="AC4916" s="6"/>
      <c r="AD4916" s="6"/>
      <c r="AE4916" s="6"/>
      <c r="AF4916" s="6"/>
      <c r="AG4916" s="6"/>
      <c r="AH4916" s="6"/>
    </row>
    <row r="4917" spans="1:34" ht="12.75">
      <c r="A4917" s="14"/>
      <c r="B4917" s="6"/>
      <c r="C4917" s="14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  <c r="Y4917" s="6"/>
      <c r="Z4917" s="6"/>
      <c r="AA4917" s="6"/>
      <c r="AB4917" s="6"/>
      <c r="AC4917" s="6"/>
      <c r="AD4917" s="6"/>
      <c r="AE4917" s="6"/>
      <c r="AF4917" s="6"/>
      <c r="AG4917" s="6"/>
      <c r="AH4917" s="6"/>
    </row>
    <row r="4918" spans="1:34" ht="12.75">
      <c r="A4918" s="14"/>
      <c r="B4918" s="6"/>
      <c r="C4918" s="14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  <c r="Y4918" s="6"/>
      <c r="Z4918" s="6"/>
      <c r="AA4918" s="6"/>
      <c r="AB4918" s="6"/>
      <c r="AC4918" s="6"/>
      <c r="AD4918" s="6"/>
      <c r="AE4918" s="6"/>
      <c r="AF4918" s="6"/>
      <c r="AG4918" s="6"/>
      <c r="AH4918" s="6"/>
    </row>
    <row r="4919" spans="1:34" ht="12.75">
      <c r="A4919" s="14"/>
      <c r="B4919" s="6"/>
      <c r="C4919" s="14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  <c r="Y4919" s="6"/>
      <c r="Z4919" s="6"/>
      <c r="AA4919" s="6"/>
      <c r="AB4919" s="6"/>
      <c r="AC4919" s="6"/>
      <c r="AD4919" s="6"/>
      <c r="AE4919" s="6"/>
      <c r="AF4919" s="6"/>
      <c r="AG4919" s="6"/>
      <c r="AH4919" s="6"/>
    </row>
    <row r="4920" spans="1:34" ht="12.75">
      <c r="A4920" s="14"/>
      <c r="B4920" s="6"/>
      <c r="C4920" s="14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  <c r="Y4920" s="6"/>
      <c r="Z4920" s="6"/>
      <c r="AA4920" s="6"/>
      <c r="AB4920" s="6"/>
      <c r="AC4920" s="6"/>
      <c r="AD4920" s="6"/>
      <c r="AE4920" s="6"/>
      <c r="AF4920" s="6"/>
      <c r="AG4920" s="6"/>
      <c r="AH4920" s="6"/>
    </row>
    <row r="4921" spans="1:34" ht="12.75">
      <c r="A4921" s="14"/>
      <c r="B4921" s="6"/>
      <c r="C4921" s="14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  <c r="Y4921" s="6"/>
      <c r="Z4921" s="6"/>
      <c r="AA4921" s="6"/>
      <c r="AB4921" s="6"/>
      <c r="AC4921" s="6"/>
      <c r="AD4921" s="6"/>
      <c r="AE4921" s="6"/>
      <c r="AF4921" s="6"/>
      <c r="AG4921" s="6"/>
      <c r="AH4921" s="6"/>
    </row>
    <row r="4922" spans="1:34" ht="12.75">
      <c r="A4922" s="14"/>
      <c r="B4922" s="6"/>
      <c r="C4922" s="14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  <c r="Y4922" s="6"/>
      <c r="Z4922" s="6"/>
      <c r="AA4922" s="6"/>
      <c r="AB4922" s="6"/>
      <c r="AC4922" s="6"/>
      <c r="AD4922" s="6"/>
      <c r="AE4922" s="6"/>
      <c r="AF4922" s="6"/>
      <c r="AG4922" s="6"/>
      <c r="AH4922" s="6"/>
    </row>
    <row r="4923" spans="1:34" ht="12.75">
      <c r="A4923" s="14"/>
      <c r="B4923" s="6"/>
      <c r="C4923" s="14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  <c r="Y4923" s="6"/>
      <c r="Z4923" s="6"/>
      <c r="AA4923" s="6"/>
      <c r="AB4923" s="6"/>
      <c r="AC4923" s="6"/>
      <c r="AD4923" s="6"/>
      <c r="AE4923" s="6"/>
      <c r="AF4923" s="6"/>
      <c r="AG4923" s="6"/>
      <c r="AH4923" s="6"/>
    </row>
    <row r="4924" spans="1:34" ht="12.75">
      <c r="A4924" s="14"/>
      <c r="B4924" s="6"/>
      <c r="C4924" s="14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  <c r="Y4924" s="6"/>
      <c r="Z4924" s="6"/>
      <c r="AA4924" s="6"/>
      <c r="AB4924" s="6"/>
      <c r="AC4924" s="6"/>
      <c r="AD4924" s="6"/>
      <c r="AE4924" s="6"/>
      <c r="AF4924" s="6"/>
      <c r="AG4924" s="6"/>
      <c r="AH4924" s="6"/>
    </row>
    <row r="4925" spans="1:34" ht="12.75">
      <c r="A4925" s="14"/>
      <c r="B4925" s="6"/>
      <c r="C4925" s="14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  <c r="Y4925" s="6"/>
      <c r="Z4925" s="6"/>
      <c r="AA4925" s="6"/>
      <c r="AB4925" s="6"/>
      <c r="AC4925" s="6"/>
      <c r="AD4925" s="6"/>
      <c r="AE4925" s="6"/>
      <c r="AF4925" s="6"/>
      <c r="AG4925" s="6"/>
      <c r="AH4925" s="6"/>
    </row>
    <row r="4926" spans="1:34" ht="12.75">
      <c r="A4926" s="14"/>
      <c r="B4926" s="6"/>
      <c r="C4926" s="14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  <c r="Y4926" s="6"/>
      <c r="Z4926" s="6"/>
      <c r="AA4926" s="6"/>
      <c r="AB4926" s="6"/>
      <c r="AC4926" s="6"/>
      <c r="AD4926" s="6"/>
      <c r="AE4926" s="6"/>
      <c r="AF4926" s="6"/>
      <c r="AG4926" s="6"/>
      <c r="AH4926" s="6"/>
    </row>
    <row r="4927" spans="1:34" ht="12.75">
      <c r="A4927" s="14"/>
      <c r="B4927" s="6"/>
      <c r="C4927" s="14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  <c r="Y4927" s="6"/>
      <c r="Z4927" s="6"/>
      <c r="AA4927" s="6"/>
      <c r="AB4927" s="6"/>
      <c r="AC4927" s="6"/>
      <c r="AD4927" s="6"/>
      <c r="AE4927" s="6"/>
      <c r="AF4927" s="6"/>
      <c r="AG4927" s="6"/>
      <c r="AH4927" s="6"/>
    </row>
    <row r="4928" spans="1:34" ht="12.75">
      <c r="A4928" s="14"/>
      <c r="B4928" s="6"/>
      <c r="C4928" s="14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  <c r="Y4928" s="6"/>
      <c r="Z4928" s="6"/>
      <c r="AA4928" s="6"/>
      <c r="AB4928" s="6"/>
      <c r="AC4928" s="6"/>
      <c r="AD4928" s="6"/>
      <c r="AE4928" s="6"/>
      <c r="AF4928" s="6"/>
      <c r="AG4928" s="6"/>
      <c r="AH4928" s="6"/>
    </row>
    <row r="4929" spans="1:34" ht="12.75">
      <c r="A4929" s="14"/>
      <c r="B4929" s="6"/>
      <c r="C4929" s="14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  <c r="Y4929" s="6"/>
      <c r="Z4929" s="6"/>
      <c r="AA4929" s="6"/>
      <c r="AB4929" s="6"/>
      <c r="AC4929" s="6"/>
      <c r="AD4929" s="6"/>
      <c r="AE4929" s="6"/>
      <c r="AF4929" s="6"/>
      <c r="AG4929" s="6"/>
      <c r="AH4929" s="6"/>
    </row>
    <row r="4930" spans="1:34" ht="12.75">
      <c r="A4930" s="14"/>
      <c r="B4930" s="6"/>
      <c r="C4930" s="14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  <c r="Y4930" s="6"/>
      <c r="Z4930" s="6"/>
      <c r="AA4930" s="6"/>
      <c r="AB4930" s="6"/>
      <c r="AC4930" s="6"/>
      <c r="AD4930" s="6"/>
      <c r="AE4930" s="6"/>
      <c r="AF4930" s="6"/>
      <c r="AG4930" s="6"/>
      <c r="AH4930" s="6"/>
    </row>
    <row r="4931" spans="1:34" ht="12.75">
      <c r="A4931" s="14"/>
      <c r="B4931" s="6"/>
      <c r="C4931" s="14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  <c r="Y4931" s="6"/>
      <c r="Z4931" s="6"/>
      <c r="AA4931" s="6"/>
      <c r="AB4931" s="6"/>
      <c r="AC4931" s="6"/>
      <c r="AD4931" s="6"/>
      <c r="AE4931" s="6"/>
      <c r="AF4931" s="6"/>
      <c r="AG4931" s="6"/>
      <c r="AH4931" s="6"/>
    </row>
    <row r="4932" spans="1:34" ht="12.75">
      <c r="A4932" s="14"/>
      <c r="B4932" s="6"/>
      <c r="C4932" s="14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  <c r="Y4932" s="6"/>
      <c r="Z4932" s="6"/>
      <c r="AA4932" s="6"/>
      <c r="AB4932" s="6"/>
      <c r="AC4932" s="6"/>
      <c r="AD4932" s="6"/>
      <c r="AE4932" s="6"/>
      <c r="AF4932" s="6"/>
      <c r="AG4932" s="6"/>
      <c r="AH4932" s="6"/>
    </row>
    <row r="4933" spans="1:34" ht="12.75">
      <c r="A4933" s="14"/>
      <c r="B4933" s="6"/>
      <c r="C4933" s="14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  <c r="Y4933" s="6"/>
      <c r="Z4933" s="6"/>
      <c r="AA4933" s="6"/>
      <c r="AB4933" s="6"/>
      <c r="AC4933" s="6"/>
      <c r="AD4933" s="6"/>
      <c r="AE4933" s="6"/>
      <c r="AF4933" s="6"/>
      <c r="AG4933" s="6"/>
      <c r="AH4933" s="6"/>
    </row>
    <row r="4934" spans="1:34" ht="12.75">
      <c r="A4934" s="14"/>
      <c r="B4934" s="6"/>
      <c r="C4934" s="14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  <c r="Y4934" s="6"/>
      <c r="Z4934" s="6"/>
      <c r="AA4934" s="6"/>
      <c r="AB4934" s="6"/>
      <c r="AC4934" s="6"/>
      <c r="AD4934" s="6"/>
      <c r="AE4934" s="6"/>
      <c r="AF4934" s="6"/>
      <c r="AG4934" s="6"/>
      <c r="AH4934" s="6"/>
    </row>
    <row r="4935" spans="1:34" ht="12.75">
      <c r="A4935" s="14"/>
      <c r="B4935" s="6"/>
      <c r="C4935" s="14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  <c r="Y4935" s="6"/>
      <c r="Z4935" s="6"/>
      <c r="AA4935" s="6"/>
      <c r="AB4935" s="6"/>
      <c r="AC4935" s="6"/>
      <c r="AD4935" s="6"/>
      <c r="AE4935" s="6"/>
      <c r="AF4935" s="6"/>
      <c r="AG4935" s="6"/>
      <c r="AH4935" s="6"/>
    </row>
    <row r="4936" spans="1:34" ht="12.75">
      <c r="A4936" s="14"/>
      <c r="B4936" s="6"/>
      <c r="C4936" s="14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  <c r="Y4936" s="6"/>
      <c r="Z4936" s="6"/>
      <c r="AA4936" s="6"/>
      <c r="AB4936" s="6"/>
      <c r="AC4936" s="6"/>
      <c r="AD4936" s="6"/>
      <c r="AE4936" s="6"/>
      <c r="AF4936" s="6"/>
      <c r="AG4936" s="6"/>
      <c r="AH4936" s="6"/>
    </row>
    <row r="4937" spans="1:34" ht="12.75">
      <c r="A4937" s="14"/>
      <c r="B4937" s="6"/>
      <c r="C4937" s="14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  <c r="Y4937" s="6"/>
      <c r="Z4937" s="6"/>
      <c r="AA4937" s="6"/>
      <c r="AB4937" s="6"/>
      <c r="AC4937" s="6"/>
      <c r="AD4937" s="6"/>
      <c r="AE4937" s="6"/>
      <c r="AF4937" s="6"/>
      <c r="AG4937" s="6"/>
      <c r="AH4937" s="6"/>
    </row>
    <row r="4938" spans="1:34" ht="12.75">
      <c r="A4938" s="14"/>
      <c r="B4938" s="6"/>
      <c r="C4938" s="14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  <c r="Y4938" s="6"/>
      <c r="Z4938" s="6"/>
      <c r="AA4938" s="6"/>
      <c r="AB4938" s="6"/>
      <c r="AC4938" s="6"/>
      <c r="AD4938" s="6"/>
      <c r="AE4938" s="6"/>
      <c r="AF4938" s="6"/>
      <c r="AG4938" s="6"/>
      <c r="AH4938" s="6"/>
    </row>
    <row r="4939" spans="1:34" ht="12.75">
      <c r="A4939" s="14"/>
      <c r="B4939" s="6"/>
      <c r="C4939" s="14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  <c r="Y4939" s="6"/>
      <c r="Z4939" s="6"/>
      <c r="AA4939" s="6"/>
      <c r="AB4939" s="6"/>
      <c r="AC4939" s="6"/>
      <c r="AD4939" s="6"/>
      <c r="AE4939" s="6"/>
      <c r="AF4939" s="6"/>
      <c r="AG4939" s="6"/>
      <c r="AH4939" s="6"/>
    </row>
    <row r="4940" spans="1:34" ht="12.75">
      <c r="A4940" s="14"/>
      <c r="B4940" s="6"/>
      <c r="C4940" s="14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  <c r="Y4940" s="6"/>
      <c r="Z4940" s="6"/>
      <c r="AA4940" s="6"/>
      <c r="AB4940" s="6"/>
      <c r="AC4940" s="6"/>
      <c r="AD4940" s="6"/>
      <c r="AE4940" s="6"/>
      <c r="AF4940" s="6"/>
      <c r="AG4940" s="6"/>
      <c r="AH4940" s="6"/>
    </row>
    <row r="4941" spans="1:34" ht="12.75">
      <c r="A4941" s="14"/>
      <c r="B4941" s="6"/>
      <c r="C4941" s="14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  <c r="Y4941" s="6"/>
      <c r="Z4941" s="6"/>
      <c r="AA4941" s="6"/>
      <c r="AB4941" s="6"/>
      <c r="AC4941" s="6"/>
      <c r="AD4941" s="6"/>
      <c r="AE4941" s="6"/>
      <c r="AF4941" s="6"/>
      <c r="AG4941" s="6"/>
      <c r="AH4941" s="6"/>
    </row>
    <row r="4942" spans="1:34" ht="12.75">
      <c r="A4942" s="14"/>
      <c r="B4942" s="6"/>
      <c r="C4942" s="14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  <c r="Y4942" s="6"/>
      <c r="Z4942" s="6"/>
      <c r="AA4942" s="6"/>
      <c r="AB4942" s="6"/>
      <c r="AC4942" s="6"/>
      <c r="AD4942" s="6"/>
      <c r="AE4942" s="6"/>
      <c r="AF4942" s="6"/>
      <c r="AG4942" s="6"/>
      <c r="AH4942" s="6"/>
    </row>
    <row r="4943" spans="1:34" ht="12.75">
      <c r="A4943" s="14"/>
      <c r="B4943" s="6"/>
      <c r="C4943" s="14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  <c r="Y4943" s="6"/>
      <c r="Z4943" s="6"/>
      <c r="AA4943" s="6"/>
      <c r="AB4943" s="6"/>
      <c r="AC4943" s="6"/>
      <c r="AD4943" s="6"/>
      <c r="AE4943" s="6"/>
      <c r="AF4943" s="6"/>
      <c r="AG4943" s="6"/>
      <c r="AH4943" s="6"/>
    </row>
    <row r="4944" spans="1:34" ht="12.75">
      <c r="A4944" s="14"/>
      <c r="B4944" s="6"/>
      <c r="C4944" s="14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  <c r="Y4944" s="6"/>
      <c r="Z4944" s="6"/>
      <c r="AA4944" s="6"/>
      <c r="AB4944" s="6"/>
      <c r="AC4944" s="6"/>
      <c r="AD4944" s="6"/>
      <c r="AE4944" s="6"/>
      <c r="AF4944" s="6"/>
      <c r="AG4944" s="6"/>
      <c r="AH4944" s="6"/>
    </row>
    <row r="4945" spans="1:34" ht="12.75">
      <c r="A4945" s="14"/>
      <c r="B4945" s="6"/>
      <c r="C4945" s="14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  <c r="Y4945" s="6"/>
      <c r="Z4945" s="6"/>
      <c r="AA4945" s="6"/>
      <c r="AB4945" s="6"/>
      <c r="AC4945" s="6"/>
      <c r="AD4945" s="6"/>
      <c r="AE4945" s="6"/>
      <c r="AF4945" s="6"/>
      <c r="AG4945" s="6"/>
      <c r="AH4945" s="6"/>
    </row>
    <row r="4946" spans="1:34" ht="12.75">
      <c r="A4946" s="14"/>
      <c r="B4946" s="6"/>
      <c r="C4946" s="14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  <c r="Y4946" s="6"/>
      <c r="Z4946" s="6"/>
      <c r="AA4946" s="6"/>
      <c r="AB4946" s="6"/>
      <c r="AC4946" s="6"/>
      <c r="AD4946" s="6"/>
      <c r="AE4946" s="6"/>
      <c r="AF4946" s="6"/>
      <c r="AG4946" s="6"/>
      <c r="AH4946" s="6"/>
    </row>
    <row r="4947" spans="1:34" ht="12.75">
      <c r="A4947" s="14"/>
      <c r="B4947" s="6"/>
      <c r="C4947" s="14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  <c r="Y4947" s="6"/>
      <c r="Z4947" s="6"/>
      <c r="AA4947" s="6"/>
      <c r="AB4947" s="6"/>
      <c r="AC4947" s="6"/>
      <c r="AD4947" s="6"/>
      <c r="AE4947" s="6"/>
      <c r="AF4947" s="6"/>
      <c r="AG4947" s="6"/>
      <c r="AH4947" s="6"/>
    </row>
    <row r="4948" spans="1:34" ht="12.75">
      <c r="A4948" s="14"/>
      <c r="B4948" s="6"/>
      <c r="C4948" s="14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  <c r="Y4948" s="6"/>
      <c r="Z4948" s="6"/>
      <c r="AA4948" s="6"/>
      <c r="AB4948" s="6"/>
      <c r="AC4948" s="6"/>
      <c r="AD4948" s="6"/>
      <c r="AE4948" s="6"/>
      <c r="AF4948" s="6"/>
      <c r="AG4948" s="6"/>
      <c r="AH4948" s="6"/>
    </row>
    <row r="4949" spans="1:34" ht="12.75">
      <c r="A4949" s="14"/>
      <c r="B4949" s="6"/>
      <c r="C4949" s="14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  <c r="Y4949" s="6"/>
      <c r="Z4949" s="6"/>
      <c r="AA4949" s="6"/>
      <c r="AB4949" s="6"/>
      <c r="AC4949" s="6"/>
      <c r="AD4949" s="6"/>
      <c r="AE4949" s="6"/>
      <c r="AF4949" s="6"/>
      <c r="AG4949" s="6"/>
      <c r="AH4949" s="6"/>
    </row>
    <row r="4950" spans="1:34" ht="12.75">
      <c r="A4950" s="14"/>
      <c r="B4950" s="6"/>
      <c r="C4950" s="14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  <c r="Y4950" s="6"/>
      <c r="Z4950" s="6"/>
      <c r="AA4950" s="6"/>
      <c r="AB4950" s="6"/>
      <c r="AC4950" s="6"/>
      <c r="AD4950" s="6"/>
      <c r="AE4950" s="6"/>
      <c r="AF4950" s="6"/>
      <c r="AG4950" s="6"/>
      <c r="AH4950" s="6"/>
    </row>
    <row r="4951" spans="1:34" ht="12.75">
      <c r="A4951" s="14"/>
      <c r="B4951" s="6"/>
      <c r="C4951" s="14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  <c r="Y4951" s="6"/>
      <c r="Z4951" s="6"/>
      <c r="AA4951" s="6"/>
      <c r="AB4951" s="6"/>
      <c r="AC4951" s="6"/>
      <c r="AD4951" s="6"/>
      <c r="AE4951" s="6"/>
      <c r="AF4951" s="6"/>
      <c r="AG4951" s="6"/>
      <c r="AH4951" s="6"/>
    </row>
    <row r="4952" spans="1:34" ht="12.75">
      <c r="A4952" s="14"/>
      <c r="B4952" s="6"/>
      <c r="C4952" s="14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  <c r="Y4952" s="6"/>
      <c r="Z4952" s="6"/>
      <c r="AA4952" s="6"/>
      <c r="AB4952" s="6"/>
      <c r="AC4952" s="6"/>
      <c r="AD4952" s="6"/>
      <c r="AE4952" s="6"/>
      <c r="AF4952" s="6"/>
      <c r="AG4952" s="6"/>
      <c r="AH4952" s="6"/>
    </row>
    <row r="4953" spans="1:34" ht="12.75">
      <c r="A4953" s="14"/>
      <c r="B4953" s="6"/>
      <c r="C4953" s="14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  <c r="Y4953" s="6"/>
      <c r="Z4953" s="6"/>
      <c r="AA4953" s="6"/>
      <c r="AB4953" s="6"/>
      <c r="AC4953" s="6"/>
      <c r="AD4953" s="6"/>
      <c r="AE4953" s="6"/>
      <c r="AF4953" s="6"/>
      <c r="AG4953" s="6"/>
      <c r="AH4953" s="6"/>
    </row>
    <row r="4954" spans="1:34" ht="12.75">
      <c r="A4954" s="14"/>
      <c r="B4954" s="6"/>
      <c r="C4954" s="14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  <c r="Y4954" s="6"/>
      <c r="Z4954" s="6"/>
      <c r="AA4954" s="6"/>
      <c r="AB4954" s="6"/>
      <c r="AC4954" s="6"/>
      <c r="AD4954" s="6"/>
      <c r="AE4954" s="6"/>
      <c r="AF4954" s="6"/>
      <c r="AG4954" s="6"/>
      <c r="AH4954" s="6"/>
    </row>
    <row r="4955" spans="1:34" ht="12.75">
      <c r="A4955" s="14"/>
      <c r="B4955" s="6"/>
      <c r="C4955" s="14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  <c r="Y4955" s="6"/>
      <c r="Z4955" s="6"/>
      <c r="AA4955" s="6"/>
      <c r="AB4955" s="6"/>
      <c r="AC4955" s="6"/>
      <c r="AD4955" s="6"/>
      <c r="AE4955" s="6"/>
      <c r="AF4955" s="6"/>
      <c r="AG4955" s="6"/>
      <c r="AH4955" s="6"/>
    </row>
    <row r="4956" spans="1:34" ht="12.75">
      <c r="A4956" s="14"/>
      <c r="B4956" s="6"/>
      <c r="C4956" s="14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  <c r="Y4956" s="6"/>
      <c r="Z4956" s="6"/>
      <c r="AA4956" s="6"/>
      <c r="AB4956" s="6"/>
      <c r="AC4956" s="6"/>
      <c r="AD4956" s="6"/>
      <c r="AE4956" s="6"/>
      <c r="AF4956" s="6"/>
      <c r="AG4956" s="6"/>
      <c r="AH4956" s="6"/>
    </row>
    <row r="4957" spans="1:34" ht="12.75">
      <c r="A4957" s="14"/>
      <c r="B4957" s="6"/>
      <c r="C4957" s="14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  <c r="Y4957" s="6"/>
      <c r="Z4957" s="6"/>
      <c r="AA4957" s="6"/>
      <c r="AB4957" s="6"/>
      <c r="AC4957" s="6"/>
      <c r="AD4957" s="6"/>
      <c r="AE4957" s="6"/>
      <c r="AF4957" s="6"/>
      <c r="AG4957" s="6"/>
      <c r="AH4957" s="6"/>
    </row>
    <row r="4958" spans="1:34" ht="12.75">
      <c r="A4958" s="14"/>
      <c r="B4958" s="6"/>
      <c r="C4958" s="14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  <c r="Y4958" s="6"/>
      <c r="Z4958" s="6"/>
      <c r="AA4958" s="6"/>
      <c r="AB4958" s="6"/>
      <c r="AC4958" s="6"/>
      <c r="AD4958" s="6"/>
      <c r="AE4958" s="6"/>
      <c r="AF4958" s="6"/>
      <c r="AG4958" s="6"/>
      <c r="AH4958" s="6"/>
    </row>
    <row r="4959" spans="1:34" ht="12.75">
      <c r="A4959" s="14"/>
      <c r="B4959" s="6"/>
      <c r="C4959" s="14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  <c r="Y4959" s="6"/>
      <c r="Z4959" s="6"/>
      <c r="AA4959" s="6"/>
      <c r="AB4959" s="6"/>
      <c r="AC4959" s="6"/>
      <c r="AD4959" s="6"/>
      <c r="AE4959" s="6"/>
      <c r="AF4959" s="6"/>
      <c r="AG4959" s="6"/>
      <c r="AH4959" s="6"/>
    </row>
    <row r="4960" spans="1:34" ht="12.75">
      <c r="A4960" s="14"/>
      <c r="B4960" s="6"/>
      <c r="C4960" s="14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  <c r="Y4960" s="6"/>
      <c r="Z4960" s="6"/>
      <c r="AA4960" s="6"/>
      <c r="AB4960" s="6"/>
      <c r="AC4960" s="6"/>
      <c r="AD4960" s="6"/>
      <c r="AE4960" s="6"/>
      <c r="AF4960" s="6"/>
      <c r="AG4960" s="6"/>
      <c r="AH4960" s="6"/>
    </row>
    <row r="4961" spans="1:34" ht="12.75">
      <c r="A4961" s="14"/>
      <c r="B4961" s="6"/>
      <c r="C4961" s="14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  <c r="Y4961" s="6"/>
      <c r="Z4961" s="6"/>
      <c r="AA4961" s="6"/>
      <c r="AB4961" s="6"/>
      <c r="AC4961" s="6"/>
      <c r="AD4961" s="6"/>
      <c r="AE4961" s="6"/>
      <c r="AF4961" s="6"/>
      <c r="AG4961" s="6"/>
      <c r="AH4961" s="6"/>
    </row>
    <row r="4962" spans="1:34" ht="12.75">
      <c r="A4962" s="14"/>
      <c r="B4962" s="6"/>
      <c r="C4962" s="14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  <c r="Y4962" s="6"/>
      <c r="Z4962" s="6"/>
      <c r="AA4962" s="6"/>
      <c r="AB4962" s="6"/>
      <c r="AC4962" s="6"/>
      <c r="AD4962" s="6"/>
      <c r="AE4962" s="6"/>
      <c r="AF4962" s="6"/>
      <c r="AG4962" s="6"/>
      <c r="AH4962" s="6"/>
    </row>
    <row r="4963" spans="1:34" ht="12.75">
      <c r="A4963" s="14"/>
      <c r="B4963" s="6"/>
      <c r="C4963" s="14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  <c r="Y4963" s="6"/>
      <c r="Z4963" s="6"/>
      <c r="AA4963" s="6"/>
      <c r="AB4963" s="6"/>
      <c r="AC4963" s="6"/>
      <c r="AD4963" s="6"/>
      <c r="AE4963" s="6"/>
      <c r="AF4963" s="6"/>
      <c r="AG4963" s="6"/>
      <c r="AH4963" s="6"/>
    </row>
    <row r="4964" spans="1:34" ht="12.75">
      <c r="A4964" s="14"/>
      <c r="B4964" s="6"/>
      <c r="C4964" s="14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  <c r="Y4964" s="6"/>
      <c r="Z4964" s="6"/>
      <c r="AA4964" s="6"/>
      <c r="AB4964" s="6"/>
      <c r="AC4964" s="6"/>
      <c r="AD4964" s="6"/>
      <c r="AE4964" s="6"/>
      <c r="AF4964" s="6"/>
      <c r="AG4964" s="6"/>
      <c r="AH4964" s="6"/>
    </row>
    <row r="4965" spans="1:34" ht="12.75">
      <c r="A4965" s="14"/>
      <c r="B4965" s="6"/>
      <c r="C4965" s="14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  <c r="Y4965" s="6"/>
      <c r="Z4965" s="6"/>
      <c r="AA4965" s="6"/>
      <c r="AB4965" s="6"/>
      <c r="AC4965" s="6"/>
      <c r="AD4965" s="6"/>
      <c r="AE4965" s="6"/>
      <c r="AF4965" s="6"/>
      <c r="AG4965" s="6"/>
      <c r="AH4965" s="6"/>
    </row>
    <row r="4966" spans="1:34" ht="12.75">
      <c r="A4966" s="14"/>
      <c r="B4966" s="6"/>
      <c r="C4966" s="14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  <c r="Y4966" s="6"/>
      <c r="Z4966" s="6"/>
      <c r="AA4966" s="6"/>
      <c r="AB4966" s="6"/>
      <c r="AC4966" s="6"/>
      <c r="AD4966" s="6"/>
      <c r="AE4966" s="6"/>
      <c r="AF4966" s="6"/>
      <c r="AG4966" s="6"/>
      <c r="AH4966" s="6"/>
    </row>
    <row r="4967" spans="1:34" ht="12.75">
      <c r="A4967" s="14"/>
      <c r="B4967" s="6"/>
      <c r="C4967" s="14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  <c r="Y4967" s="6"/>
      <c r="Z4967" s="6"/>
      <c r="AA4967" s="6"/>
      <c r="AB4967" s="6"/>
      <c r="AC4967" s="6"/>
      <c r="AD4967" s="6"/>
      <c r="AE4967" s="6"/>
      <c r="AF4967" s="6"/>
      <c r="AG4967" s="6"/>
      <c r="AH4967" s="6"/>
    </row>
    <row r="4968" spans="1:34" ht="12.75">
      <c r="A4968" s="14"/>
      <c r="B4968" s="6"/>
      <c r="C4968" s="14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  <c r="Y4968" s="6"/>
      <c r="Z4968" s="6"/>
      <c r="AA4968" s="6"/>
      <c r="AB4968" s="6"/>
      <c r="AC4968" s="6"/>
      <c r="AD4968" s="6"/>
      <c r="AE4968" s="6"/>
      <c r="AF4968" s="6"/>
      <c r="AG4968" s="6"/>
      <c r="AH4968" s="6"/>
    </row>
    <row r="4969" spans="1:34" ht="12.75">
      <c r="A4969" s="14"/>
      <c r="B4969" s="6"/>
      <c r="C4969" s="14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  <c r="Y4969" s="6"/>
      <c r="Z4969" s="6"/>
      <c r="AA4969" s="6"/>
      <c r="AB4969" s="6"/>
      <c r="AC4969" s="6"/>
      <c r="AD4969" s="6"/>
      <c r="AE4969" s="6"/>
      <c r="AF4969" s="6"/>
      <c r="AG4969" s="6"/>
      <c r="AH4969" s="6"/>
    </row>
    <row r="4970" spans="1:34" ht="12.75">
      <c r="A4970" s="14"/>
      <c r="B4970" s="6"/>
      <c r="C4970" s="14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  <c r="Y4970" s="6"/>
      <c r="Z4970" s="6"/>
      <c r="AA4970" s="6"/>
      <c r="AB4970" s="6"/>
      <c r="AC4970" s="6"/>
      <c r="AD4970" s="6"/>
      <c r="AE4970" s="6"/>
      <c r="AF4970" s="6"/>
      <c r="AG4970" s="6"/>
      <c r="AH4970" s="6"/>
    </row>
    <row r="4971" spans="1:34" ht="12.75">
      <c r="A4971" s="14"/>
      <c r="B4971" s="6"/>
      <c r="C4971" s="14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  <c r="Y4971" s="6"/>
      <c r="Z4971" s="6"/>
      <c r="AA4971" s="6"/>
      <c r="AB4971" s="6"/>
      <c r="AC4971" s="6"/>
      <c r="AD4971" s="6"/>
      <c r="AE4971" s="6"/>
      <c r="AF4971" s="6"/>
      <c r="AG4971" s="6"/>
      <c r="AH4971" s="6"/>
    </row>
    <row r="4972" spans="1:34" ht="12.75">
      <c r="A4972" s="14"/>
      <c r="B4972" s="6"/>
      <c r="C4972" s="14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  <c r="Y4972" s="6"/>
      <c r="Z4972" s="6"/>
      <c r="AA4972" s="6"/>
      <c r="AB4972" s="6"/>
      <c r="AC4972" s="6"/>
      <c r="AD4972" s="6"/>
      <c r="AE4972" s="6"/>
      <c r="AF4972" s="6"/>
      <c r="AG4972" s="6"/>
      <c r="AH4972" s="6"/>
    </row>
    <row r="4973" spans="1:34" ht="12.75">
      <c r="A4973" s="14"/>
      <c r="B4973" s="6"/>
      <c r="C4973" s="14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  <c r="Y4973" s="6"/>
      <c r="Z4973" s="6"/>
      <c r="AA4973" s="6"/>
      <c r="AB4973" s="6"/>
      <c r="AC4973" s="6"/>
      <c r="AD4973" s="6"/>
      <c r="AE4973" s="6"/>
      <c r="AF4973" s="6"/>
      <c r="AG4973" s="6"/>
      <c r="AH4973" s="6"/>
    </row>
    <row r="4974" spans="1:34" ht="12.75">
      <c r="A4974" s="14"/>
      <c r="B4974" s="6"/>
      <c r="C4974" s="14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  <c r="Y4974" s="6"/>
      <c r="Z4974" s="6"/>
      <c r="AA4974" s="6"/>
      <c r="AB4974" s="6"/>
      <c r="AC4974" s="6"/>
      <c r="AD4974" s="6"/>
      <c r="AE4974" s="6"/>
      <c r="AF4974" s="6"/>
      <c r="AG4974" s="6"/>
      <c r="AH4974" s="6"/>
    </row>
    <row r="4975" spans="1:34" ht="12.75">
      <c r="A4975" s="14"/>
      <c r="B4975" s="6"/>
      <c r="C4975" s="14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  <c r="Y4975" s="6"/>
      <c r="Z4975" s="6"/>
      <c r="AA4975" s="6"/>
      <c r="AB4975" s="6"/>
      <c r="AC4975" s="6"/>
      <c r="AD4975" s="6"/>
      <c r="AE4975" s="6"/>
      <c r="AF4975" s="6"/>
      <c r="AG4975" s="6"/>
      <c r="AH4975" s="6"/>
    </row>
    <row r="4976" spans="1:34" ht="12.75">
      <c r="A4976" s="14"/>
      <c r="B4976" s="6"/>
      <c r="C4976" s="14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  <c r="Y4976" s="6"/>
      <c r="Z4976" s="6"/>
      <c r="AA4976" s="6"/>
      <c r="AB4976" s="6"/>
      <c r="AC4976" s="6"/>
      <c r="AD4976" s="6"/>
      <c r="AE4976" s="6"/>
      <c r="AF4976" s="6"/>
      <c r="AG4976" s="6"/>
      <c r="AH4976" s="6"/>
    </row>
    <row r="4977" spans="1:34" ht="12.75">
      <c r="A4977" s="14"/>
      <c r="B4977" s="6"/>
      <c r="C4977" s="14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  <c r="Y4977" s="6"/>
      <c r="Z4977" s="6"/>
      <c r="AA4977" s="6"/>
      <c r="AB4977" s="6"/>
      <c r="AC4977" s="6"/>
      <c r="AD4977" s="6"/>
      <c r="AE4977" s="6"/>
      <c r="AF4977" s="6"/>
      <c r="AG4977" s="6"/>
      <c r="AH4977" s="6"/>
    </row>
    <row r="4978" spans="1:34" ht="12.75">
      <c r="A4978" s="14"/>
      <c r="B4978" s="6"/>
      <c r="C4978" s="14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  <c r="Y4978" s="6"/>
      <c r="Z4978" s="6"/>
      <c r="AA4978" s="6"/>
      <c r="AB4978" s="6"/>
      <c r="AC4978" s="6"/>
      <c r="AD4978" s="6"/>
      <c r="AE4978" s="6"/>
      <c r="AF4978" s="6"/>
      <c r="AG4978" s="6"/>
      <c r="AH4978" s="6"/>
    </row>
    <row r="4979" spans="1:34" ht="12.75">
      <c r="A4979" s="14"/>
      <c r="B4979" s="6"/>
      <c r="C4979" s="14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  <c r="Y4979" s="6"/>
      <c r="Z4979" s="6"/>
      <c r="AA4979" s="6"/>
      <c r="AB4979" s="6"/>
      <c r="AC4979" s="6"/>
      <c r="AD4979" s="6"/>
      <c r="AE4979" s="6"/>
      <c r="AF4979" s="6"/>
      <c r="AG4979" s="6"/>
      <c r="AH4979" s="6"/>
    </row>
    <row r="4980" spans="1:34" ht="12.75">
      <c r="A4980" s="14"/>
      <c r="B4980" s="6"/>
      <c r="C4980" s="14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  <c r="Y4980" s="6"/>
      <c r="Z4980" s="6"/>
      <c r="AA4980" s="6"/>
      <c r="AB4980" s="6"/>
      <c r="AC4980" s="6"/>
      <c r="AD4980" s="6"/>
      <c r="AE4980" s="6"/>
      <c r="AF4980" s="6"/>
      <c r="AG4980" s="6"/>
      <c r="AH4980" s="6"/>
    </row>
    <row r="4981" spans="1:34" ht="12.75">
      <c r="A4981" s="14"/>
      <c r="B4981" s="6"/>
      <c r="C4981" s="14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  <c r="Y4981" s="6"/>
      <c r="Z4981" s="6"/>
      <c r="AA4981" s="6"/>
      <c r="AB4981" s="6"/>
      <c r="AC4981" s="6"/>
      <c r="AD4981" s="6"/>
      <c r="AE4981" s="6"/>
      <c r="AF4981" s="6"/>
      <c r="AG4981" s="6"/>
      <c r="AH4981" s="6"/>
    </row>
    <row r="4982" spans="1:34" ht="12.75">
      <c r="A4982" s="14"/>
      <c r="B4982" s="6"/>
      <c r="C4982" s="14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  <c r="Y4982" s="6"/>
      <c r="Z4982" s="6"/>
      <c r="AA4982" s="6"/>
      <c r="AB4982" s="6"/>
      <c r="AC4982" s="6"/>
      <c r="AD4982" s="6"/>
      <c r="AE4982" s="6"/>
      <c r="AF4982" s="6"/>
      <c r="AG4982" s="6"/>
      <c r="AH4982" s="6"/>
    </row>
    <row r="4983" spans="1:34" ht="12.75">
      <c r="A4983" s="14"/>
      <c r="B4983" s="6"/>
      <c r="C4983" s="14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  <c r="Y4983" s="6"/>
      <c r="Z4983" s="6"/>
      <c r="AA4983" s="6"/>
      <c r="AB4983" s="6"/>
      <c r="AC4983" s="6"/>
      <c r="AD4983" s="6"/>
      <c r="AE4983" s="6"/>
      <c r="AF4983" s="6"/>
      <c r="AG4983" s="6"/>
      <c r="AH4983" s="6"/>
    </row>
    <row r="4984" spans="1:34" ht="12.75">
      <c r="A4984" s="14"/>
      <c r="B4984" s="6"/>
      <c r="C4984" s="14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  <c r="Y4984" s="6"/>
      <c r="Z4984" s="6"/>
      <c r="AA4984" s="6"/>
      <c r="AB4984" s="6"/>
      <c r="AC4984" s="6"/>
      <c r="AD4984" s="6"/>
      <c r="AE4984" s="6"/>
      <c r="AF4984" s="6"/>
      <c r="AG4984" s="6"/>
      <c r="AH4984" s="6"/>
    </row>
    <row r="4985" spans="1:34" ht="12.75">
      <c r="A4985" s="14"/>
      <c r="B4985" s="6"/>
      <c r="C4985" s="14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  <c r="Y4985" s="6"/>
      <c r="Z4985" s="6"/>
      <c r="AA4985" s="6"/>
      <c r="AB4985" s="6"/>
      <c r="AC4985" s="6"/>
      <c r="AD4985" s="6"/>
      <c r="AE4985" s="6"/>
      <c r="AF4985" s="6"/>
      <c r="AG4985" s="6"/>
      <c r="AH4985" s="6"/>
    </row>
    <row r="4986" spans="1:34" ht="12.75">
      <c r="A4986" s="14"/>
      <c r="B4986" s="6"/>
      <c r="C4986" s="14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  <c r="Y4986" s="6"/>
      <c r="Z4986" s="6"/>
      <c r="AA4986" s="6"/>
      <c r="AB4986" s="6"/>
      <c r="AC4986" s="6"/>
      <c r="AD4986" s="6"/>
      <c r="AE4986" s="6"/>
      <c r="AF4986" s="6"/>
      <c r="AG4986" s="6"/>
      <c r="AH4986" s="6"/>
    </row>
    <row r="4987" spans="1:34" ht="12.75">
      <c r="A4987" s="14"/>
      <c r="B4987" s="6"/>
      <c r="C4987" s="14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  <c r="Y4987" s="6"/>
      <c r="Z4987" s="6"/>
      <c r="AA4987" s="6"/>
      <c r="AB4987" s="6"/>
      <c r="AC4987" s="6"/>
      <c r="AD4987" s="6"/>
      <c r="AE4987" s="6"/>
      <c r="AF4987" s="6"/>
      <c r="AG4987" s="6"/>
      <c r="AH4987" s="6"/>
    </row>
    <row r="4988" spans="1:34" ht="12.75">
      <c r="A4988" s="14"/>
      <c r="B4988" s="6"/>
      <c r="C4988" s="14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  <c r="Y4988" s="6"/>
      <c r="Z4988" s="6"/>
      <c r="AA4988" s="6"/>
      <c r="AB4988" s="6"/>
      <c r="AC4988" s="6"/>
      <c r="AD4988" s="6"/>
      <c r="AE4988" s="6"/>
      <c r="AF4988" s="6"/>
      <c r="AG4988" s="6"/>
      <c r="AH4988" s="6"/>
    </row>
    <row r="4989" spans="1:34" ht="12.75">
      <c r="A4989" s="14"/>
      <c r="B4989" s="6"/>
      <c r="C4989" s="14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  <c r="Y4989" s="6"/>
      <c r="Z4989" s="6"/>
      <c r="AA4989" s="6"/>
      <c r="AB4989" s="6"/>
      <c r="AC4989" s="6"/>
      <c r="AD4989" s="6"/>
      <c r="AE4989" s="6"/>
      <c r="AF4989" s="6"/>
      <c r="AG4989" s="6"/>
      <c r="AH4989" s="6"/>
    </row>
    <row r="4990" spans="1:34" ht="12.75">
      <c r="A4990" s="14"/>
      <c r="B4990" s="6"/>
      <c r="C4990" s="14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  <c r="Y4990" s="6"/>
      <c r="Z4990" s="6"/>
      <c r="AA4990" s="6"/>
      <c r="AB4990" s="6"/>
      <c r="AC4990" s="6"/>
      <c r="AD4990" s="6"/>
      <c r="AE4990" s="6"/>
      <c r="AF4990" s="6"/>
      <c r="AG4990" s="6"/>
      <c r="AH4990" s="6"/>
    </row>
    <row r="4991" spans="1:34" ht="12.75">
      <c r="A4991" s="14"/>
      <c r="B4991" s="6"/>
      <c r="C4991" s="14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  <c r="Y4991" s="6"/>
      <c r="Z4991" s="6"/>
      <c r="AA4991" s="6"/>
      <c r="AB4991" s="6"/>
      <c r="AC4991" s="6"/>
      <c r="AD4991" s="6"/>
      <c r="AE4991" s="6"/>
      <c r="AF4991" s="6"/>
      <c r="AG4991" s="6"/>
      <c r="AH4991" s="6"/>
    </row>
    <row r="4992" spans="1:34" ht="12.75">
      <c r="A4992" s="14"/>
      <c r="B4992" s="6"/>
      <c r="C4992" s="14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  <c r="Y4992" s="6"/>
      <c r="Z4992" s="6"/>
      <c r="AA4992" s="6"/>
      <c r="AB4992" s="6"/>
      <c r="AC4992" s="6"/>
      <c r="AD4992" s="6"/>
      <c r="AE4992" s="6"/>
      <c r="AF4992" s="6"/>
      <c r="AG4992" s="6"/>
      <c r="AH4992" s="6"/>
    </row>
    <row r="4993" spans="1:34" ht="12.75">
      <c r="A4993" s="14"/>
      <c r="B4993" s="6"/>
      <c r="C4993" s="14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  <c r="Y4993" s="6"/>
      <c r="Z4993" s="6"/>
      <c r="AA4993" s="6"/>
      <c r="AB4993" s="6"/>
      <c r="AC4993" s="6"/>
      <c r="AD4993" s="6"/>
      <c r="AE4993" s="6"/>
      <c r="AF4993" s="6"/>
      <c r="AG4993" s="6"/>
      <c r="AH4993" s="6"/>
    </row>
    <row r="4994" spans="1:34" ht="12.75">
      <c r="A4994" s="14"/>
      <c r="B4994" s="6"/>
      <c r="C4994" s="14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  <c r="Y4994" s="6"/>
      <c r="Z4994" s="6"/>
      <c r="AA4994" s="6"/>
      <c r="AB4994" s="6"/>
      <c r="AC4994" s="6"/>
      <c r="AD4994" s="6"/>
      <c r="AE4994" s="6"/>
      <c r="AF4994" s="6"/>
      <c r="AG4994" s="6"/>
      <c r="AH4994" s="6"/>
    </row>
    <row r="4995" spans="1:34" ht="12.75">
      <c r="A4995" s="14"/>
      <c r="B4995" s="6"/>
      <c r="C4995" s="14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  <c r="Y4995" s="6"/>
      <c r="Z4995" s="6"/>
      <c r="AA4995" s="6"/>
      <c r="AB4995" s="6"/>
      <c r="AC4995" s="6"/>
      <c r="AD4995" s="6"/>
      <c r="AE4995" s="6"/>
      <c r="AF4995" s="6"/>
      <c r="AG4995" s="6"/>
      <c r="AH4995" s="6"/>
    </row>
    <row r="4996" spans="1:34" ht="12.75">
      <c r="A4996" s="14"/>
      <c r="B4996" s="6"/>
      <c r="C4996" s="14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  <c r="Y4996" s="6"/>
      <c r="Z4996" s="6"/>
      <c r="AA4996" s="6"/>
      <c r="AB4996" s="6"/>
      <c r="AC4996" s="6"/>
      <c r="AD4996" s="6"/>
      <c r="AE4996" s="6"/>
      <c r="AF4996" s="6"/>
      <c r="AG4996" s="6"/>
      <c r="AH4996" s="6"/>
    </row>
    <row r="4997" spans="1:34" ht="12.75">
      <c r="A4997" s="14"/>
      <c r="B4997" s="6"/>
      <c r="C4997" s="14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  <c r="Y4997" s="6"/>
      <c r="Z4997" s="6"/>
      <c r="AA4997" s="6"/>
      <c r="AB4997" s="6"/>
      <c r="AC4997" s="6"/>
      <c r="AD4997" s="6"/>
      <c r="AE4997" s="6"/>
      <c r="AF4997" s="6"/>
      <c r="AG4997" s="6"/>
      <c r="AH4997" s="6"/>
    </row>
    <row r="4998" spans="1:34" ht="12.75">
      <c r="A4998" s="14"/>
      <c r="B4998" s="6"/>
      <c r="C4998" s="14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  <c r="Y4998" s="6"/>
      <c r="Z4998" s="6"/>
      <c r="AA4998" s="6"/>
      <c r="AB4998" s="6"/>
      <c r="AC4998" s="6"/>
      <c r="AD4998" s="6"/>
      <c r="AE4998" s="6"/>
      <c r="AF4998" s="6"/>
      <c r="AG4998" s="6"/>
      <c r="AH4998" s="6"/>
    </row>
    <row r="4999" spans="1:34" ht="12.75">
      <c r="A4999" s="14"/>
      <c r="B4999" s="6"/>
      <c r="C4999" s="14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  <c r="Y4999" s="6"/>
      <c r="Z4999" s="6"/>
      <c r="AA4999" s="6"/>
      <c r="AB4999" s="6"/>
      <c r="AC4999" s="6"/>
      <c r="AD4999" s="6"/>
      <c r="AE4999" s="6"/>
      <c r="AF4999" s="6"/>
      <c r="AG4999" s="6"/>
      <c r="AH4999" s="6"/>
    </row>
    <row r="5000" spans="1:34" ht="12.75">
      <c r="A5000" s="14"/>
      <c r="B5000" s="6"/>
      <c r="C5000" s="14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  <c r="Y5000" s="6"/>
      <c r="Z5000" s="6"/>
      <c r="AA5000" s="6"/>
      <c r="AB5000" s="6"/>
      <c r="AC5000" s="6"/>
      <c r="AD5000" s="6"/>
      <c r="AE5000" s="6"/>
      <c r="AF5000" s="6"/>
      <c r="AG5000" s="6"/>
      <c r="AH5000" s="6"/>
    </row>
    <row r="5001" spans="1:34" ht="12.75">
      <c r="A5001" s="14"/>
      <c r="B5001" s="6"/>
      <c r="C5001" s="14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  <c r="Y5001" s="6"/>
      <c r="Z5001" s="6"/>
      <c r="AA5001" s="6"/>
      <c r="AB5001" s="6"/>
      <c r="AC5001" s="6"/>
      <c r="AD5001" s="6"/>
      <c r="AE5001" s="6"/>
      <c r="AF5001" s="6"/>
      <c r="AG5001" s="6"/>
      <c r="AH5001" s="6"/>
    </row>
    <row r="5002" spans="1:34" ht="12.75">
      <c r="A5002" s="14"/>
      <c r="B5002" s="6"/>
      <c r="C5002" s="14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  <c r="Y5002" s="6"/>
      <c r="Z5002" s="6"/>
      <c r="AA5002" s="6"/>
      <c r="AB5002" s="6"/>
      <c r="AC5002" s="6"/>
      <c r="AD5002" s="6"/>
      <c r="AE5002" s="6"/>
      <c r="AF5002" s="6"/>
      <c r="AG5002" s="6"/>
      <c r="AH5002" s="6"/>
    </row>
    <row r="5003" spans="1:34" ht="12.75">
      <c r="A5003" s="14"/>
      <c r="B5003" s="6"/>
      <c r="C5003" s="14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  <c r="Y5003" s="6"/>
      <c r="Z5003" s="6"/>
      <c r="AA5003" s="6"/>
      <c r="AB5003" s="6"/>
      <c r="AC5003" s="6"/>
      <c r="AD5003" s="6"/>
      <c r="AE5003" s="6"/>
      <c r="AF5003" s="6"/>
      <c r="AG5003" s="6"/>
      <c r="AH5003" s="6"/>
    </row>
    <row r="5004" spans="1:34" ht="12.75">
      <c r="A5004" s="14"/>
      <c r="B5004" s="6"/>
      <c r="C5004" s="14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  <c r="Y5004" s="6"/>
      <c r="Z5004" s="6"/>
      <c r="AA5004" s="6"/>
      <c r="AB5004" s="6"/>
      <c r="AC5004" s="6"/>
      <c r="AD5004" s="6"/>
      <c r="AE5004" s="6"/>
      <c r="AF5004" s="6"/>
      <c r="AG5004" s="6"/>
      <c r="AH5004" s="6"/>
    </row>
    <row r="5005" spans="1:34" ht="12.75">
      <c r="A5005" s="14"/>
      <c r="B5005" s="6"/>
      <c r="C5005" s="14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  <c r="Y5005" s="6"/>
      <c r="Z5005" s="6"/>
      <c r="AA5005" s="6"/>
      <c r="AB5005" s="6"/>
      <c r="AC5005" s="6"/>
      <c r="AD5005" s="6"/>
      <c r="AE5005" s="6"/>
      <c r="AF5005" s="6"/>
      <c r="AG5005" s="6"/>
      <c r="AH5005" s="6"/>
    </row>
    <row r="5006" spans="1:34" ht="12.75">
      <c r="A5006" s="14"/>
      <c r="B5006" s="6"/>
      <c r="C5006" s="14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  <c r="AH5006" s="6"/>
    </row>
    <row r="5007" spans="1:34" ht="12.75">
      <c r="A5007" s="14"/>
      <c r="B5007" s="6"/>
      <c r="C5007" s="14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  <c r="Y5007" s="6"/>
      <c r="Z5007" s="6"/>
      <c r="AA5007" s="6"/>
      <c r="AB5007" s="6"/>
      <c r="AC5007" s="6"/>
      <c r="AD5007" s="6"/>
      <c r="AE5007" s="6"/>
      <c r="AF5007" s="6"/>
      <c r="AG5007" s="6"/>
      <c r="AH5007" s="6"/>
    </row>
    <row r="5008" spans="1:34" ht="12.75">
      <c r="A5008" s="14"/>
      <c r="B5008" s="6"/>
      <c r="C5008" s="14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  <c r="Y5008" s="6"/>
      <c r="Z5008" s="6"/>
      <c r="AA5008" s="6"/>
      <c r="AB5008" s="6"/>
      <c r="AC5008" s="6"/>
      <c r="AD5008" s="6"/>
      <c r="AE5008" s="6"/>
      <c r="AF5008" s="6"/>
      <c r="AG5008" s="6"/>
      <c r="AH5008" s="6"/>
    </row>
    <row r="5009" spans="1:34" ht="12.75">
      <c r="A5009" s="14"/>
      <c r="B5009" s="6"/>
      <c r="C5009" s="14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  <c r="Y5009" s="6"/>
      <c r="Z5009" s="6"/>
      <c r="AA5009" s="6"/>
      <c r="AB5009" s="6"/>
      <c r="AC5009" s="6"/>
      <c r="AD5009" s="6"/>
      <c r="AE5009" s="6"/>
      <c r="AF5009" s="6"/>
      <c r="AG5009" s="6"/>
      <c r="AH5009" s="6"/>
    </row>
    <row r="5010" spans="1:34" ht="12.75">
      <c r="A5010" s="14"/>
      <c r="B5010" s="6"/>
      <c r="C5010" s="14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  <c r="Y5010" s="6"/>
      <c r="Z5010" s="6"/>
      <c r="AA5010" s="6"/>
      <c r="AB5010" s="6"/>
      <c r="AC5010" s="6"/>
      <c r="AD5010" s="6"/>
      <c r="AE5010" s="6"/>
      <c r="AF5010" s="6"/>
      <c r="AG5010" s="6"/>
      <c r="AH5010" s="6"/>
    </row>
    <row r="5011" spans="1:34" ht="12.75">
      <c r="A5011" s="14"/>
      <c r="B5011" s="6"/>
      <c r="C5011" s="14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  <c r="Y5011" s="6"/>
      <c r="Z5011" s="6"/>
      <c r="AA5011" s="6"/>
      <c r="AB5011" s="6"/>
      <c r="AC5011" s="6"/>
      <c r="AD5011" s="6"/>
      <c r="AE5011" s="6"/>
      <c r="AF5011" s="6"/>
      <c r="AG5011" s="6"/>
      <c r="AH5011" s="6"/>
    </row>
    <row r="5012" spans="1:34" ht="12.75">
      <c r="A5012" s="14"/>
      <c r="B5012" s="6"/>
      <c r="C5012" s="14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  <c r="Y5012" s="6"/>
      <c r="Z5012" s="6"/>
      <c r="AA5012" s="6"/>
      <c r="AB5012" s="6"/>
      <c r="AC5012" s="6"/>
      <c r="AD5012" s="6"/>
      <c r="AE5012" s="6"/>
      <c r="AF5012" s="6"/>
      <c r="AG5012" s="6"/>
      <c r="AH5012" s="6"/>
    </row>
    <row r="5013" spans="1:34" ht="12.75">
      <c r="A5013" s="14"/>
      <c r="B5013" s="6"/>
      <c r="C5013" s="14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  <c r="Y5013" s="6"/>
      <c r="Z5013" s="6"/>
      <c r="AA5013" s="6"/>
      <c r="AB5013" s="6"/>
      <c r="AC5013" s="6"/>
      <c r="AD5013" s="6"/>
      <c r="AE5013" s="6"/>
      <c r="AF5013" s="6"/>
      <c r="AG5013" s="6"/>
      <c r="AH5013" s="6"/>
    </row>
    <row r="5014" spans="1:34" ht="12.75">
      <c r="A5014" s="14"/>
      <c r="B5014" s="6"/>
      <c r="C5014" s="14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  <c r="Y5014" s="6"/>
      <c r="Z5014" s="6"/>
      <c r="AA5014" s="6"/>
      <c r="AB5014" s="6"/>
      <c r="AC5014" s="6"/>
      <c r="AD5014" s="6"/>
      <c r="AE5014" s="6"/>
      <c r="AF5014" s="6"/>
      <c r="AG5014" s="6"/>
      <c r="AH5014" s="6"/>
    </row>
    <row r="5015" spans="1:34" ht="12.75">
      <c r="A5015" s="14"/>
      <c r="B5015" s="6"/>
      <c r="C5015" s="14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  <c r="Y5015" s="6"/>
      <c r="Z5015" s="6"/>
      <c r="AA5015" s="6"/>
      <c r="AB5015" s="6"/>
      <c r="AC5015" s="6"/>
      <c r="AD5015" s="6"/>
      <c r="AE5015" s="6"/>
      <c r="AF5015" s="6"/>
      <c r="AG5015" s="6"/>
      <c r="AH5015" s="6"/>
    </row>
    <row r="5016" spans="1:34" ht="12.75">
      <c r="A5016" s="14"/>
      <c r="B5016" s="6"/>
      <c r="C5016" s="14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  <c r="Y5016" s="6"/>
      <c r="Z5016" s="6"/>
      <c r="AA5016" s="6"/>
      <c r="AB5016" s="6"/>
      <c r="AC5016" s="6"/>
      <c r="AD5016" s="6"/>
      <c r="AE5016" s="6"/>
      <c r="AF5016" s="6"/>
      <c r="AG5016" s="6"/>
      <c r="AH5016" s="6"/>
    </row>
    <row r="5017" spans="1:34" ht="12.75">
      <c r="A5017" s="14"/>
      <c r="B5017" s="6"/>
      <c r="C5017" s="14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  <c r="Y5017" s="6"/>
      <c r="Z5017" s="6"/>
      <c r="AA5017" s="6"/>
      <c r="AB5017" s="6"/>
      <c r="AC5017" s="6"/>
      <c r="AD5017" s="6"/>
      <c r="AE5017" s="6"/>
      <c r="AF5017" s="6"/>
      <c r="AG5017" s="6"/>
      <c r="AH5017" s="6"/>
    </row>
    <row r="5018" spans="1:34" ht="12.75">
      <c r="A5018" s="14"/>
      <c r="B5018" s="6"/>
      <c r="C5018" s="14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  <c r="Y5018" s="6"/>
      <c r="Z5018" s="6"/>
      <c r="AA5018" s="6"/>
      <c r="AB5018" s="6"/>
      <c r="AC5018" s="6"/>
      <c r="AD5018" s="6"/>
      <c r="AE5018" s="6"/>
      <c r="AF5018" s="6"/>
      <c r="AG5018" s="6"/>
      <c r="AH5018" s="6"/>
    </row>
    <row r="5019" spans="1:34" ht="12.75">
      <c r="A5019" s="14"/>
      <c r="B5019" s="6"/>
      <c r="C5019" s="14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  <c r="Y5019" s="6"/>
      <c r="Z5019" s="6"/>
      <c r="AA5019" s="6"/>
      <c r="AB5019" s="6"/>
      <c r="AC5019" s="6"/>
      <c r="AD5019" s="6"/>
      <c r="AE5019" s="6"/>
      <c r="AF5019" s="6"/>
      <c r="AG5019" s="6"/>
      <c r="AH5019" s="6"/>
    </row>
    <row r="5020" spans="1:34" ht="12.75">
      <c r="A5020" s="14"/>
      <c r="B5020" s="6"/>
      <c r="C5020" s="14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  <c r="Y5020" s="6"/>
      <c r="Z5020" s="6"/>
      <c r="AA5020" s="6"/>
      <c r="AB5020" s="6"/>
      <c r="AC5020" s="6"/>
      <c r="AD5020" s="6"/>
      <c r="AE5020" s="6"/>
      <c r="AF5020" s="6"/>
      <c r="AG5020" s="6"/>
      <c r="AH5020" s="6"/>
    </row>
    <row r="5021" spans="1:34" ht="12.75">
      <c r="A5021" s="14"/>
      <c r="B5021" s="6"/>
      <c r="C5021" s="14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  <c r="Y5021" s="6"/>
      <c r="Z5021" s="6"/>
      <c r="AA5021" s="6"/>
      <c r="AB5021" s="6"/>
      <c r="AC5021" s="6"/>
      <c r="AD5021" s="6"/>
      <c r="AE5021" s="6"/>
      <c r="AF5021" s="6"/>
      <c r="AG5021" s="6"/>
      <c r="AH5021" s="6"/>
    </row>
    <row r="5022" spans="1:34" ht="12.75">
      <c r="A5022" s="14"/>
      <c r="B5022" s="6"/>
      <c r="C5022" s="14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  <c r="Y5022" s="6"/>
      <c r="Z5022" s="6"/>
      <c r="AA5022" s="6"/>
      <c r="AB5022" s="6"/>
      <c r="AC5022" s="6"/>
      <c r="AD5022" s="6"/>
      <c r="AE5022" s="6"/>
      <c r="AF5022" s="6"/>
      <c r="AG5022" s="6"/>
      <c r="AH5022" s="6"/>
    </row>
    <row r="5023" spans="1:34" ht="12.75">
      <c r="A5023" s="14"/>
      <c r="B5023" s="6"/>
      <c r="C5023" s="14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  <c r="Y5023" s="6"/>
      <c r="Z5023" s="6"/>
      <c r="AA5023" s="6"/>
      <c r="AB5023" s="6"/>
      <c r="AC5023" s="6"/>
      <c r="AD5023" s="6"/>
      <c r="AE5023" s="6"/>
      <c r="AF5023" s="6"/>
      <c r="AG5023" s="6"/>
      <c r="AH5023" s="6"/>
    </row>
    <row r="5024" spans="1:34" ht="12.75">
      <c r="A5024" s="14"/>
      <c r="B5024" s="6"/>
      <c r="C5024" s="14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  <c r="Y5024" s="6"/>
      <c r="Z5024" s="6"/>
      <c r="AA5024" s="6"/>
      <c r="AB5024" s="6"/>
      <c r="AC5024" s="6"/>
      <c r="AD5024" s="6"/>
      <c r="AE5024" s="6"/>
      <c r="AF5024" s="6"/>
      <c r="AG5024" s="6"/>
      <c r="AH5024" s="6"/>
    </row>
    <row r="5025" spans="1:34" ht="12.75">
      <c r="A5025" s="14"/>
      <c r="B5025" s="6"/>
      <c r="C5025" s="14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  <c r="Y5025" s="6"/>
      <c r="Z5025" s="6"/>
      <c r="AA5025" s="6"/>
      <c r="AB5025" s="6"/>
      <c r="AC5025" s="6"/>
      <c r="AD5025" s="6"/>
      <c r="AE5025" s="6"/>
      <c r="AF5025" s="6"/>
      <c r="AG5025" s="6"/>
      <c r="AH5025" s="6"/>
    </row>
    <row r="5026" spans="1:34" ht="12.75">
      <c r="A5026" s="14"/>
      <c r="B5026" s="6"/>
      <c r="C5026" s="14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  <c r="Y5026" s="6"/>
      <c r="Z5026" s="6"/>
      <c r="AA5026" s="6"/>
      <c r="AB5026" s="6"/>
      <c r="AC5026" s="6"/>
      <c r="AD5026" s="6"/>
      <c r="AE5026" s="6"/>
      <c r="AF5026" s="6"/>
      <c r="AG5026" s="6"/>
      <c r="AH5026" s="6"/>
    </row>
    <row r="5027" spans="1:34" ht="12.75">
      <c r="A5027" s="14"/>
      <c r="B5027" s="6"/>
      <c r="C5027" s="14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  <c r="Y5027" s="6"/>
      <c r="Z5027" s="6"/>
      <c r="AA5027" s="6"/>
      <c r="AB5027" s="6"/>
      <c r="AC5027" s="6"/>
      <c r="AD5027" s="6"/>
      <c r="AE5027" s="6"/>
      <c r="AF5027" s="6"/>
      <c r="AG5027" s="6"/>
      <c r="AH5027" s="6"/>
    </row>
    <row r="5028" spans="1:34" ht="12.75">
      <c r="A5028" s="14"/>
      <c r="B5028" s="6"/>
      <c r="C5028" s="14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  <c r="Y5028" s="6"/>
      <c r="Z5028" s="6"/>
      <c r="AA5028" s="6"/>
      <c r="AB5028" s="6"/>
      <c r="AC5028" s="6"/>
      <c r="AD5028" s="6"/>
      <c r="AE5028" s="6"/>
      <c r="AF5028" s="6"/>
      <c r="AG5028" s="6"/>
      <c r="AH5028" s="6"/>
    </row>
    <row r="5029" spans="1:34" ht="12.75">
      <c r="A5029" s="14"/>
      <c r="B5029" s="6"/>
      <c r="C5029" s="14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  <c r="Y5029" s="6"/>
      <c r="Z5029" s="6"/>
      <c r="AA5029" s="6"/>
      <c r="AB5029" s="6"/>
      <c r="AC5029" s="6"/>
      <c r="AD5029" s="6"/>
      <c r="AE5029" s="6"/>
      <c r="AF5029" s="6"/>
      <c r="AG5029" s="6"/>
      <c r="AH5029" s="6"/>
    </row>
    <row r="5030" spans="1:34" ht="12.75">
      <c r="A5030" s="14"/>
      <c r="B5030" s="6"/>
      <c r="C5030" s="14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  <c r="Y5030" s="6"/>
      <c r="Z5030" s="6"/>
      <c r="AA5030" s="6"/>
      <c r="AB5030" s="6"/>
      <c r="AC5030" s="6"/>
      <c r="AD5030" s="6"/>
      <c r="AE5030" s="6"/>
      <c r="AF5030" s="6"/>
      <c r="AG5030" s="6"/>
      <c r="AH5030" s="6"/>
    </row>
    <row r="5031" spans="1:34" ht="12.75">
      <c r="A5031" s="14"/>
      <c r="B5031" s="6"/>
      <c r="C5031" s="14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  <c r="Y5031" s="6"/>
      <c r="Z5031" s="6"/>
      <c r="AA5031" s="6"/>
      <c r="AB5031" s="6"/>
      <c r="AC5031" s="6"/>
      <c r="AD5031" s="6"/>
      <c r="AE5031" s="6"/>
      <c r="AF5031" s="6"/>
      <c r="AG5031" s="6"/>
      <c r="AH5031" s="6"/>
    </row>
    <row r="5032" spans="1:34" ht="12.75">
      <c r="A5032" s="14"/>
      <c r="B5032" s="6"/>
      <c r="C5032" s="14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  <c r="Y5032" s="6"/>
      <c r="Z5032" s="6"/>
      <c r="AA5032" s="6"/>
      <c r="AB5032" s="6"/>
      <c r="AC5032" s="6"/>
      <c r="AD5032" s="6"/>
      <c r="AE5032" s="6"/>
      <c r="AF5032" s="6"/>
      <c r="AG5032" s="6"/>
      <c r="AH5032" s="6"/>
    </row>
    <row r="5033" spans="1:34" ht="12.75">
      <c r="A5033" s="14"/>
      <c r="B5033" s="6"/>
      <c r="C5033" s="14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  <c r="Y5033" s="6"/>
      <c r="Z5033" s="6"/>
      <c r="AA5033" s="6"/>
      <c r="AB5033" s="6"/>
      <c r="AC5033" s="6"/>
      <c r="AD5033" s="6"/>
      <c r="AE5033" s="6"/>
      <c r="AF5033" s="6"/>
      <c r="AG5033" s="6"/>
      <c r="AH5033" s="6"/>
    </row>
    <row r="5034" spans="1:34" ht="12.75">
      <c r="A5034" s="14"/>
      <c r="B5034" s="6"/>
      <c r="C5034" s="14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  <c r="Y5034" s="6"/>
      <c r="Z5034" s="6"/>
      <c r="AA5034" s="6"/>
      <c r="AB5034" s="6"/>
      <c r="AC5034" s="6"/>
      <c r="AD5034" s="6"/>
      <c r="AE5034" s="6"/>
      <c r="AF5034" s="6"/>
      <c r="AG5034" s="6"/>
      <c r="AH5034" s="6"/>
    </row>
    <row r="5035" spans="1:34" ht="12.75">
      <c r="A5035" s="14"/>
      <c r="B5035" s="6"/>
      <c r="C5035" s="14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  <c r="Y5035" s="6"/>
      <c r="Z5035" s="6"/>
      <c r="AA5035" s="6"/>
      <c r="AB5035" s="6"/>
      <c r="AC5035" s="6"/>
      <c r="AD5035" s="6"/>
      <c r="AE5035" s="6"/>
      <c r="AF5035" s="6"/>
      <c r="AG5035" s="6"/>
      <c r="AH5035" s="6"/>
    </row>
    <row r="5036" spans="1:34" ht="12.75">
      <c r="A5036" s="14"/>
      <c r="B5036" s="6"/>
      <c r="C5036" s="14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  <c r="Y5036" s="6"/>
      <c r="Z5036" s="6"/>
      <c r="AA5036" s="6"/>
      <c r="AB5036" s="6"/>
      <c r="AC5036" s="6"/>
      <c r="AD5036" s="6"/>
      <c r="AE5036" s="6"/>
      <c r="AF5036" s="6"/>
      <c r="AG5036" s="6"/>
      <c r="AH5036" s="6"/>
    </row>
    <row r="5037" spans="1:34" ht="12.75">
      <c r="A5037" s="14"/>
      <c r="B5037" s="6"/>
      <c r="C5037" s="14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  <c r="Y5037" s="6"/>
      <c r="Z5037" s="6"/>
      <c r="AA5037" s="6"/>
      <c r="AB5037" s="6"/>
      <c r="AC5037" s="6"/>
      <c r="AD5037" s="6"/>
      <c r="AE5037" s="6"/>
      <c r="AF5037" s="6"/>
      <c r="AG5037" s="6"/>
      <c r="AH5037" s="6"/>
    </row>
    <row r="5038" spans="1:34" ht="12.75">
      <c r="A5038" s="14"/>
      <c r="B5038" s="6"/>
      <c r="C5038" s="14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  <c r="Y5038" s="6"/>
      <c r="Z5038" s="6"/>
      <c r="AA5038" s="6"/>
      <c r="AB5038" s="6"/>
      <c r="AC5038" s="6"/>
      <c r="AD5038" s="6"/>
      <c r="AE5038" s="6"/>
      <c r="AF5038" s="6"/>
      <c r="AG5038" s="6"/>
      <c r="AH5038" s="6"/>
    </row>
    <row r="5039" spans="1:34" ht="12.75">
      <c r="A5039" s="14"/>
      <c r="B5039" s="6"/>
      <c r="C5039" s="14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  <c r="Y5039" s="6"/>
      <c r="Z5039" s="6"/>
      <c r="AA5039" s="6"/>
      <c r="AB5039" s="6"/>
      <c r="AC5039" s="6"/>
      <c r="AD5039" s="6"/>
      <c r="AE5039" s="6"/>
      <c r="AF5039" s="6"/>
      <c r="AG5039" s="6"/>
      <c r="AH5039" s="6"/>
    </row>
    <row r="5040" spans="1:34" ht="12.75">
      <c r="A5040" s="14"/>
      <c r="B5040" s="6"/>
      <c r="C5040" s="14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  <c r="Y5040" s="6"/>
      <c r="Z5040" s="6"/>
      <c r="AA5040" s="6"/>
      <c r="AB5040" s="6"/>
      <c r="AC5040" s="6"/>
      <c r="AD5040" s="6"/>
      <c r="AE5040" s="6"/>
      <c r="AF5040" s="6"/>
      <c r="AG5040" s="6"/>
      <c r="AH5040" s="6"/>
    </row>
    <row r="5041" spans="1:34" ht="12.75">
      <c r="A5041" s="14"/>
      <c r="B5041" s="6"/>
      <c r="C5041" s="14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  <c r="Y5041" s="6"/>
      <c r="Z5041" s="6"/>
      <c r="AA5041" s="6"/>
      <c r="AB5041" s="6"/>
      <c r="AC5041" s="6"/>
      <c r="AD5041" s="6"/>
      <c r="AE5041" s="6"/>
      <c r="AF5041" s="6"/>
      <c r="AG5041" s="6"/>
      <c r="AH5041" s="6"/>
    </row>
    <row r="5042" spans="1:34" ht="12.75">
      <c r="A5042" s="14"/>
      <c r="B5042" s="6"/>
      <c r="C5042" s="14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  <c r="Y5042" s="6"/>
      <c r="Z5042" s="6"/>
      <c r="AA5042" s="6"/>
      <c r="AB5042" s="6"/>
      <c r="AC5042" s="6"/>
      <c r="AD5042" s="6"/>
      <c r="AE5042" s="6"/>
      <c r="AF5042" s="6"/>
      <c r="AG5042" s="6"/>
      <c r="AH5042" s="6"/>
    </row>
    <row r="5043" spans="1:34" ht="12.75">
      <c r="A5043" s="14"/>
      <c r="B5043" s="6"/>
      <c r="C5043" s="14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  <c r="Y5043" s="6"/>
      <c r="Z5043" s="6"/>
      <c r="AA5043" s="6"/>
      <c r="AB5043" s="6"/>
      <c r="AC5043" s="6"/>
      <c r="AD5043" s="6"/>
      <c r="AE5043" s="6"/>
      <c r="AF5043" s="6"/>
      <c r="AG5043" s="6"/>
      <c r="AH5043" s="6"/>
    </row>
    <row r="5044" spans="1:34" ht="12.75">
      <c r="A5044" s="14"/>
      <c r="B5044" s="6"/>
      <c r="C5044" s="14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  <c r="Y5044" s="6"/>
      <c r="Z5044" s="6"/>
      <c r="AA5044" s="6"/>
      <c r="AB5044" s="6"/>
      <c r="AC5044" s="6"/>
      <c r="AD5044" s="6"/>
      <c r="AE5044" s="6"/>
      <c r="AF5044" s="6"/>
      <c r="AG5044" s="6"/>
      <c r="AH5044" s="6"/>
    </row>
    <row r="5045" spans="1:34" ht="12.75">
      <c r="A5045" s="14"/>
      <c r="B5045" s="6"/>
      <c r="C5045" s="14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  <c r="Y5045" s="6"/>
      <c r="Z5045" s="6"/>
      <c r="AA5045" s="6"/>
      <c r="AB5045" s="6"/>
      <c r="AC5045" s="6"/>
      <c r="AD5045" s="6"/>
      <c r="AE5045" s="6"/>
      <c r="AF5045" s="6"/>
      <c r="AG5045" s="6"/>
      <c r="AH5045" s="6"/>
    </row>
    <row r="5046" spans="1:34" ht="12.75">
      <c r="A5046" s="14"/>
      <c r="B5046" s="6"/>
      <c r="C5046" s="14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  <c r="Y5046" s="6"/>
      <c r="Z5046" s="6"/>
      <c r="AA5046" s="6"/>
      <c r="AB5046" s="6"/>
      <c r="AC5046" s="6"/>
      <c r="AD5046" s="6"/>
      <c r="AE5046" s="6"/>
      <c r="AF5046" s="6"/>
      <c r="AG5046" s="6"/>
      <c r="AH5046" s="6"/>
    </row>
    <row r="5047" spans="1:34" ht="12.75">
      <c r="A5047" s="14"/>
      <c r="B5047" s="6"/>
      <c r="C5047" s="14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  <c r="Y5047" s="6"/>
      <c r="Z5047" s="6"/>
      <c r="AA5047" s="6"/>
      <c r="AB5047" s="6"/>
      <c r="AC5047" s="6"/>
      <c r="AD5047" s="6"/>
      <c r="AE5047" s="6"/>
      <c r="AF5047" s="6"/>
      <c r="AG5047" s="6"/>
      <c r="AH5047" s="6"/>
    </row>
    <row r="5048" spans="1:34" ht="12.75">
      <c r="A5048" s="14"/>
      <c r="B5048" s="6"/>
      <c r="C5048" s="14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  <c r="Y5048" s="6"/>
      <c r="Z5048" s="6"/>
      <c r="AA5048" s="6"/>
      <c r="AB5048" s="6"/>
      <c r="AC5048" s="6"/>
      <c r="AD5048" s="6"/>
      <c r="AE5048" s="6"/>
      <c r="AF5048" s="6"/>
      <c r="AG5048" s="6"/>
      <c r="AH5048" s="6"/>
    </row>
    <row r="5049" spans="1:34" ht="12.75">
      <c r="A5049" s="14"/>
      <c r="B5049" s="6"/>
      <c r="C5049" s="14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  <c r="Y5049" s="6"/>
      <c r="Z5049" s="6"/>
      <c r="AA5049" s="6"/>
      <c r="AB5049" s="6"/>
      <c r="AC5049" s="6"/>
      <c r="AD5049" s="6"/>
      <c r="AE5049" s="6"/>
      <c r="AF5049" s="6"/>
      <c r="AG5049" s="6"/>
      <c r="AH5049" s="6"/>
    </row>
    <row r="5050" spans="1:34" ht="12.75">
      <c r="A5050" s="14"/>
      <c r="B5050" s="6"/>
      <c r="C5050" s="14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  <c r="Y5050" s="6"/>
      <c r="Z5050" s="6"/>
      <c r="AA5050" s="6"/>
      <c r="AB5050" s="6"/>
      <c r="AC5050" s="6"/>
      <c r="AD5050" s="6"/>
      <c r="AE5050" s="6"/>
      <c r="AF5050" s="6"/>
      <c r="AG5050" s="6"/>
      <c r="AH5050" s="6"/>
    </row>
    <row r="5051" spans="1:34" ht="12.75">
      <c r="A5051" s="14"/>
      <c r="B5051" s="6"/>
      <c r="C5051" s="14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  <c r="Y5051" s="6"/>
      <c r="Z5051" s="6"/>
      <c r="AA5051" s="6"/>
      <c r="AB5051" s="6"/>
      <c r="AC5051" s="6"/>
      <c r="AD5051" s="6"/>
      <c r="AE5051" s="6"/>
      <c r="AF5051" s="6"/>
      <c r="AG5051" s="6"/>
      <c r="AH5051" s="6"/>
    </row>
    <row r="5052" spans="1:34" ht="12.75">
      <c r="A5052" s="14"/>
      <c r="B5052" s="6"/>
      <c r="C5052" s="14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  <c r="Y5052" s="6"/>
      <c r="Z5052" s="6"/>
      <c r="AA5052" s="6"/>
      <c r="AB5052" s="6"/>
      <c r="AC5052" s="6"/>
      <c r="AD5052" s="6"/>
      <c r="AE5052" s="6"/>
      <c r="AF5052" s="6"/>
      <c r="AG5052" s="6"/>
      <c r="AH5052" s="6"/>
    </row>
    <row r="5053" spans="1:34" ht="12.75">
      <c r="A5053" s="14"/>
      <c r="B5053" s="6"/>
      <c r="C5053" s="14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  <c r="Y5053" s="6"/>
      <c r="Z5053" s="6"/>
      <c r="AA5053" s="6"/>
      <c r="AB5053" s="6"/>
      <c r="AC5053" s="6"/>
      <c r="AD5053" s="6"/>
      <c r="AE5053" s="6"/>
      <c r="AF5053" s="6"/>
      <c r="AG5053" s="6"/>
      <c r="AH5053" s="6"/>
    </row>
    <row r="5054" spans="1:34" ht="12.75">
      <c r="A5054" s="14"/>
      <c r="B5054" s="6"/>
      <c r="C5054" s="14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  <c r="Y5054" s="6"/>
      <c r="Z5054" s="6"/>
      <c r="AA5054" s="6"/>
      <c r="AB5054" s="6"/>
      <c r="AC5054" s="6"/>
      <c r="AD5054" s="6"/>
      <c r="AE5054" s="6"/>
      <c r="AF5054" s="6"/>
      <c r="AG5054" s="6"/>
      <c r="AH5054" s="6"/>
    </row>
    <row r="5055" spans="1:34" ht="12.75">
      <c r="A5055" s="14"/>
      <c r="B5055" s="6"/>
      <c r="C5055" s="14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  <c r="Y5055" s="6"/>
      <c r="Z5055" s="6"/>
      <c r="AA5055" s="6"/>
      <c r="AB5055" s="6"/>
      <c r="AC5055" s="6"/>
      <c r="AD5055" s="6"/>
      <c r="AE5055" s="6"/>
      <c r="AF5055" s="6"/>
      <c r="AG5055" s="6"/>
      <c r="AH5055" s="6"/>
    </row>
    <row r="5056" spans="1:34" ht="12.75">
      <c r="A5056" s="14"/>
      <c r="B5056" s="6"/>
      <c r="C5056" s="14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  <c r="Y5056" s="6"/>
      <c r="Z5056" s="6"/>
      <c r="AA5056" s="6"/>
      <c r="AB5056" s="6"/>
      <c r="AC5056" s="6"/>
      <c r="AD5056" s="6"/>
      <c r="AE5056" s="6"/>
      <c r="AF5056" s="6"/>
      <c r="AG5056" s="6"/>
      <c r="AH5056" s="6"/>
    </row>
    <row r="5057" spans="1:34" ht="12.75">
      <c r="A5057" s="14"/>
      <c r="B5057" s="6"/>
      <c r="C5057" s="14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  <c r="Y5057" s="6"/>
      <c r="Z5057" s="6"/>
      <c r="AA5057" s="6"/>
      <c r="AB5057" s="6"/>
      <c r="AC5057" s="6"/>
      <c r="AD5057" s="6"/>
      <c r="AE5057" s="6"/>
      <c r="AF5057" s="6"/>
      <c r="AG5057" s="6"/>
      <c r="AH5057" s="6"/>
    </row>
    <row r="5058" spans="1:34" ht="12.75">
      <c r="A5058" s="14"/>
      <c r="B5058" s="6"/>
      <c r="C5058" s="14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  <c r="Y5058" s="6"/>
      <c r="Z5058" s="6"/>
      <c r="AA5058" s="6"/>
      <c r="AB5058" s="6"/>
      <c r="AC5058" s="6"/>
      <c r="AD5058" s="6"/>
      <c r="AE5058" s="6"/>
      <c r="AF5058" s="6"/>
      <c r="AG5058" s="6"/>
      <c r="AH5058" s="6"/>
    </row>
    <row r="5059" spans="1:34" ht="12.75">
      <c r="A5059" s="14"/>
      <c r="B5059" s="6"/>
      <c r="C5059" s="14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  <c r="Y5059" s="6"/>
      <c r="Z5059" s="6"/>
      <c r="AA5059" s="6"/>
      <c r="AB5059" s="6"/>
      <c r="AC5059" s="6"/>
      <c r="AD5059" s="6"/>
      <c r="AE5059" s="6"/>
      <c r="AF5059" s="6"/>
      <c r="AG5059" s="6"/>
      <c r="AH5059" s="6"/>
    </row>
    <row r="5060" spans="1:34" ht="12.75">
      <c r="A5060" s="14"/>
      <c r="B5060" s="6"/>
      <c r="C5060" s="14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  <c r="Y5060" s="6"/>
      <c r="Z5060" s="6"/>
      <c r="AA5060" s="6"/>
      <c r="AB5060" s="6"/>
      <c r="AC5060" s="6"/>
      <c r="AD5060" s="6"/>
      <c r="AE5060" s="6"/>
      <c r="AF5060" s="6"/>
      <c r="AG5060" s="6"/>
      <c r="AH5060" s="6"/>
    </row>
    <row r="5061" spans="1:34" ht="12.75">
      <c r="A5061" s="14"/>
      <c r="B5061" s="6"/>
      <c r="C5061" s="14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  <c r="Y5061" s="6"/>
      <c r="Z5061" s="6"/>
      <c r="AA5061" s="6"/>
      <c r="AB5061" s="6"/>
      <c r="AC5061" s="6"/>
      <c r="AD5061" s="6"/>
      <c r="AE5061" s="6"/>
      <c r="AF5061" s="6"/>
      <c r="AG5061" s="6"/>
      <c r="AH5061" s="6"/>
    </row>
    <row r="5062" spans="1:34" ht="12.75">
      <c r="A5062" s="14"/>
      <c r="B5062" s="6"/>
      <c r="C5062" s="14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  <c r="Y5062" s="6"/>
      <c r="Z5062" s="6"/>
      <c r="AA5062" s="6"/>
      <c r="AB5062" s="6"/>
      <c r="AC5062" s="6"/>
      <c r="AD5062" s="6"/>
      <c r="AE5062" s="6"/>
      <c r="AF5062" s="6"/>
      <c r="AG5062" s="6"/>
      <c r="AH5062" s="6"/>
    </row>
    <row r="5063" spans="1:34" ht="12.75">
      <c r="A5063" s="14"/>
      <c r="B5063" s="6"/>
      <c r="C5063" s="14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  <c r="Y5063" s="6"/>
      <c r="Z5063" s="6"/>
      <c r="AA5063" s="6"/>
      <c r="AB5063" s="6"/>
      <c r="AC5063" s="6"/>
      <c r="AD5063" s="6"/>
      <c r="AE5063" s="6"/>
      <c r="AF5063" s="6"/>
      <c r="AG5063" s="6"/>
      <c r="AH5063" s="6"/>
    </row>
    <row r="5064" spans="1:34" ht="12.75">
      <c r="A5064" s="14"/>
      <c r="B5064" s="6"/>
      <c r="C5064" s="14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  <c r="Y5064" s="6"/>
      <c r="Z5064" s="6"/>
      <c r="AA5064" s="6"/>
      <c r="AB5064" s="6"/>
      <c r="AC5064" s="6"/>
      <c r="AD5064" s="6"/>
      <c r="AE5064" s="6"/>
      <c r="AF5064" s="6"/>
      <c r="AG5064" s="6"/>
      <c r="AH5064" s="6"/>
    </row>
    <row r="5065" spans="1:34" ht="12.75">
      <c r="A5065" s="14"/>
      <c r="B5065" s="6"/>
      <c r="C5065" s="14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  <c r="Y5065" s="6"/>
      <c r="Z5065" s="6"/>
      <c r="AA5065" s="6"/>
      <c r="AB5065" s="6"/>
      <c r="AC5065" s="6"/>
      <c r="AD5065" s="6"/>
      <c r="AE5065" s="6"/>
      <c r="AF5065" s="6"/>
      <c r="AG5065" s="6"/>
      <c r="AH5065" s="6"/>
    </row>
    <row r="5066" spans="1:34" ht="12.75">
      <c r="A5066" s="14"/>
      <c r="B5066" s="6"/>
      <c r="C5066" s="14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  <c r="Y5066" s="6"/>
      <c r="Z5066" s="6"/>
      <c r="AA5066" s="6"/>
      <c r="AB5066" s="6"/>
      <c r="AC5066" s="6"/>
      <c r="AD5066" s="6"/>
      <c r="AE5066" s="6"/>
      <c r="AF5066" s="6"/>
      <c r="AG5066" s="6"/>
      <c r="AH5066" s="6"/>
    </row>
    <row r="5067" spans="1:34" ht="12.75">
      <c r="A5067" s="14"/>
      <c r="B5067" s="6"/>
      <c r="C5067" s="14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  <c r="Y5067" s="6"/>
      <c r="Z5067" s="6"/>
      <c r="AA5067" s="6"/>
      <c r="AB5067" s="6"/>
      <c r="AC5067" s="6"/>
      <c r="AD5067" s="6"/>
      <c r="AE5067" s="6"/>
      <c r="AF5067" s="6"/>
      <c r="AG5067" s="6"/>
      <c r="AH5067" s="6"/>
    </row>
    <row r="5068" spans="1:34" ht="12.75">
      <c r="A5068" s="14"/>
      <c r="B5068" s="6"/>
      <c r="C5068" s="14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  <c r="Y5068" s="6"/>
      <c r="Z5068" s="6"/>
      <c r="AA5068" s="6"/>
      <c r="AB5068" s="6"/>
      <c r="AC5068" s="6"/>
      <c r="AD5068" s="6"/>
      <c r="AE5068" s="6"/>
      <c r="AF5068" s="6"/>
      <c r="AG5068" s="6"/>
      <c r="AH5068" s="6"/>
    </row>
    <row r="5069" spans="1:34" ht="12.75">
      <c r="A5069" s="14"/>
      <c r="B5069" s="6"/>
      <c r="C5069" s="14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  <c r="Y5069" s="6"/>
      <c r="Z5069" s="6"/>
      <c r="AA5069" s="6"/>
      <c r="AB5069" s="6"/>
      <c r="AC5069" s="6"/>
      <c r="AD5069" s="6"/>
      <c r="AE5069" s="6"/>
      <c r="AF5069" s="6"/>
      <c r="AG5069" s="6"/>
      <c r="AH5069" s="6"/>
    </row>
    <row r="5070" spans="1:34" ht="12.75">
      <c r="A5070" s="14"/>
      <c r="B5070" s="6"/>
      <c r="C5070" s="14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  <c r="Y5070" s="6"/>
      <c r="Z5070" s="6"/>
      <c r="AA5070" s="6"/>
      <c r="AB5070" s="6"/>
      <c r="AC5070" s="6"/>
      <c r="AD5070" s="6"/>
      <c r="AE5070" s="6"/>
      <c r="AF5070" s="6"/>
      <c r="AG5070" s="6"/>
      <c r="AH5070" s="6"/>
    </row>
    <row r="5071" spans="1:34" ht="12.75">
      <c r="A5071" s="14"/>
      <c r="B5071" s="6"/>
      <c r="C5071" s="14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  <c r="Y5071" s="6"/>
      <c r="Z5071" s="6"/>
      <c r="AA5071" s="6"/>
      <c r="AB5071" s="6"/>
      <c r="AC5071" s="6"/>
      <c r="AD5071" s="6"/>
      <c r="AE5071" s="6"/>
      <c r="AF5071" s="6"/>
      <c r="AG5071" s="6"/>
      <c r="AH5071" s="6"/>
    </row>
    <row r="5072" spans="1:34" ht="12.75">
      <c r="A5072" s="14"/>
      <c r="B5072" s="6"/>
      <c r="C5072" s="14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  <c r="Y5072" s="6"/>
      <c r="Z5072" s="6"/>
      <c r="AA5072" s="6"/>
      <c r="AB5072" s="6"/>
      <c r="AC5072" s="6"/>
      <c r="AD5072" s="6"/>
      <c r="AE5072" s="6"/>
      <c r="AF5072" s="6"/>
      <c r="AG5072" s="6"/>
      <c r="AH5072" s="6"/>
    </row>
    <row r="5073" spans="1:34" ht="12.75">
      <c r="A5073" s="14"/>
      <c r="B5073" s="6"/>
      <c r="C5073" s="14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  <c r="Y5073" s="6"/>
      <c r="Z5073" s="6"/>
      <c r="AA5073" s="6"/>
      <c r="AB5073" s="6"/>
      <c r="AC5073" s="6"/>
      <c r="AD5073" s="6"/>
      <c r="AE5073" s="6"/>
      <c r="AF5073" s="6"/>
      <c r="AG5073" s="6"/>
      <c r="AH5073" s="6"/>
    </row>
    <row r="5074" spans="1:34" ht="12.75">
      <c r="A5074" s="14"/>
      <c r="B5074" s="6"/>
      <c r="C5074" s="14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  <c r="Y5074" s="6"/>
      <c r="Z5074" s="6"/>
      <c r="AA5074" s="6"/>
      <c r="AB5074" s="6"/>
      <c r="AC5074" s="6"/>
      <c r="AD5074" s="6"/>
      <c r="AE5074" s="6"/>
      <c r="AF5074" s="6"/>
      <c r="AG5074" s="6"/>
      <c r="AH5074" s="6"/>
    </row>
    <row r="5075" spans="1:34" ht="12.75">
      <c r="A5075" s="14"/>
      <c r="B5075" s="6"/>
      <c r="C5075" s="14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  <c r="Y5075" s="6"/>
      <c r="Z5075" s="6"/>
      <c r="AA5075" s="6"/>
      <c r="AB5075" s="6"/>
      <c r="AC5075" s="6"/>
      <c r="AD5075" s="6"/>
      <c r="AE5075" s="6"/>
      <c r="AF5075" s="6"/>
      <c r="AG5075" s="6"/>
      <c r="AH5075" s="6"/>
    </row>
    <row r="5076" spans="1:34" ht="12.75">
      <c r="A5076" s="14"/>
      <c r="B5076" s="6"/>
      <c r="C5076" s="14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  <c r="Y5076" s="6"/>
      <c r="Z5076" s="6"/>
      <c r="AA5076" s="6"/>
      <c r="AB5076" s="6"/>
      <c r="AC5076" s="6"/>
      <c r="AD5076" s="6"/>
      <c r="AE5076" s="6"/>
      <c r="AF5076" s="6"/>
      <c r="AG5076" s="6"/>
      <c r="AH5076" s="6"/>
    </row>
    <row r="5077" spans="1:34" ht="12.75">
      <c r="A5077" s="14"/>
      <c r="B5077" s="6"/>
      <c r="C5077" s="14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  <c r="Y5077" s="6"/>
      <c r="Z5077" s="6"/>
      <c r="AA5077" s="6"/>
      <c r="AB5077" s="6"/>
      <c r="AC5077" s="6"/>
      <c r="AD5077" s="6"/>
      <c r="AE5077" s="6"/>
      <c r="AF5077" s="6"/>
      <c r="AG5077" s="6"/>
      <c r="AH5077" s="6"/>
    </row>
    <row r="5078" spans="1:34" ht="12.75">
      <c r="A5078" s="14"/>
      <c r="B5078" s="6"/>
      <c r="C5078" s="14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  <c r="Y5078" s="6"/>
      <c r="Z5078" s="6"/>
      <c r="AA5078" s="6"/>
      <c r="AB5078" s="6"/>
      <c r="AC5078" s="6"/>
      <c r="AD5078" s="6"/>
      <c r="AE5078" s="6"/>
      <c r="AF5078" s="6"/>
      <c r="AG5078" s="6"/>
      <c r="AH5078" s="6"/>
    </row>
    <row r="5079" spans="1:34" ht="12.75">
      <c r="A5079" s="14"/>
      <c r="B5079" s="6"/>
      <c r="C5079" s="14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  <c r="Y5079" s="6"/>
      <c r="Z5079" s="6"/>
      <c r="AA5079" s="6"/>
      <c r="AB5079" s="6"/>
      <c r="AC5079" s="6"/>
      <c r="AD5079" s="6"/>
      <c r="AE5079" s="6"/>
      <c r="AF5079" s="6"/>
      <c r="AG5079" s="6"/>
      <c r="AH5079" s="6"/>
    </row>
    <row r="5080" spans="1:34" ht="12.75">
      <c r="A5080" s="14"/>
      <c r="B5080" s="6"/>
      <c r="C5080" s="14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  <c r="Y5080" s="6"/>
      <c r="Z5080" s="6"/>
      <c r="AA5080" s="6"/>
      <c r="AB5080" s="6"/>
      <c r="AC5080" s="6"/>
      <c r="AD5080" s="6"/>
      <c r="AE5080" s="6"/>
      <c r="AF5080" s="6"/>
      <c r="AG5080" s="6"/>
      <c r="AH5080" s="6"/>
    </row>
    <row r="5081" spans="1:34" ht="12.75">
      <c r="A5081" s="14"/>
      <c r="B5081" s="6"/>
      <c r="C5081" s="14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  <c r="Y5081" s="6"/>
      <c r="Z5081" s="6"/>
      <c r="AA5081" s="6"/>
      <c r="AB5081" s="6"/>
      <c r="AC5081" s="6"/>
      <c r="AD5081" s="6"/>
      <c r="AE5081" s="6"/>
      <c r="AF5081" s="6"/>
      <c r="AG5081" s="6"/>
      <c r="AH5081" s="6"/>
    </row>
    <row r="5082" spans="1:34" ht="12.75">
      <c r="A5082" s="14"/>
      <c r="B5082" s="6"/>
      <c r="C5082" s="14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  <c r="Y5082" s="6"/>
      <c r="Z5082" s="6"/>
      <c r="AA5082" s="6"/>
      <c r="AB5082" s="6"/>
      <c r="AC5082" s="6"/>
      <c r="AD5082" s="6"/>
      <c r="AE5082" s="6"/>
      <c r="AF5082" s="6"/>
      <c r="AG5082" s="6"/>
      <c r="AH5082" s="6"/>
    </row>
    <row r="5083" spans="1:34" ht="12.75">
      <c r="A5083" s="14"/>
      <c r="B5083" s="6"/>
      <c r="C5083" s="14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  <c r="Y5083" s="6"/>
      <c r="Z5083" s="6"/>
      <c r="AA5083" s="6"/>
      <c r="AB5083" s="6"/>
      <c r="AC5083" s="6"/>
      <c r="AD5083" s="6"/>
      <c r="AE5083" s="6"/>
      <c r="AF5083" s="6"/>
      <c r="AG5083" s="6"/>
      <c r="AH5083" s="6"/>
    </row>
    <row r="5084" spans="1:34" ht="12.75">
      <c r="A5084" s="14"/>
      <c r="B5084" s="6"/>
      <c r="C5084" s="14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  <c r="Y5084" s="6"/>
      <c r="Z5084" s="6"/>
      <c r="AA5084" s="6"/>
      <c r="AB5084" s="6"/>
      <c r="AC5084" s="6"/>
      <c r="AD5084" s="6"/>
      <c r="AE5084" s="6"/>
      <c r="AF5084" s="6"/>
      <c r="AG5084" s="6"/>
      <c r="AH5084" s="6"/>
    </row>
    <row r="5085" spans="1:34" ht="12.75">
      <c r="A5085" s="14"/>
      <c r="B5085" s="6"/>
      <c r="C5085" s="14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  <c r="Y5085" s="6"/>
      <c r="Z5085" s="6"/>
      <c r="AA5085" s="6"/>
      <c r="AB5085" s="6"/>
      <c r="AC5085" s="6"/>
      <c r="AD5085" s="6"/>
      <c r="AE5085" s="6"/>
      <c r="AF5085" s="6"/>
      <c r="AG5085" s="6"/>
      <c r="AH5085" s="6"/>
    </row>
    <row r="5086" spans="1:34" ht="12.75">
      <c r="A5086" s="14"/>
      <c r="B5086" s="6"/>
      <c r="C5086" s="14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  <c r="Y5086" s="6"/>
      <c r="Z5086" s="6"/>
      <c r="AA5086" s="6"/>
      <c r="AB5086" s="6"/>
      <c r="AC5086" s="6"/>
      <c r="AD5086" s="6"/>
      <c r="AE5086" s="6"/>
      <c r="AF5086" s="6"/>
      <c r="AG5086" s="6"/>
      <c r="AH5086" s="6"/>
    </row>
    <row r="5087" spans="1:34" ht="12.75">
      <c r="A5087" s="14"/>
      <c r="B5087" s="6"/>
      <c r="C5087" s="14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  <c r="Y5087" s="6"/>
      <c r="Z5087" s="6"/>
      <c r="AA5087" s="6"/>
      <c r="AB5087" s="6"/>
      <c r="AC5087" s="6"/>
      <c r="AD5087" s="6"/>
      <c r="AE5087" s="6"/>
      <c r="AF5087" s="6"/>
      <c r="AG5087" s="6"/>
      <c r="AH5087" s="6"/>
    </row>
    <row r="5088" spans="1:34" ht="12.75">
      <c r="A5088" s="14"/>
      <c r="B5088" s="6"/>
      <c r="C5088" s="14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  <c r="Y5088" s="6"/>
      <c r="Z5088" s="6"/>
      <c r="AA5088" s="6"/>
      <c r="AB5088" s="6"/>
      <c r="AC5088" s="6"/>
      <c r="AD5088" s="6"/>
      <c r="AE5088" s="6"/>
      <c r="AF5088" s="6"/>
      <c r="AG5088" s="6"/>
      <c r="AH5088" s="6"/>
    </row>
    <row r="5089" spans="1:34" ht="12.75">
      <c r="A5089" s="14"/>
      <c r="B5089" s="6"/>
      <c r="C5089" s="14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  <c r="Y5089" s="6"/>
      <c r="Z5089" s="6"/>
      <c r="AA5089" s="6"/>
      <c r="AB5089" s="6"/>
      <c r="AC5089" s="6"/>
      <c r="AD5089" s="6"/>
      <c r="AE5089" s="6"/>
      <c r="AF5089" s="6"/>
      <c r="AG5089" s="6"/>
      <c r="AH5089" s="6"/>
    </row>
    <row r="5090" spans="1:34" ht="12.75">
      <c r="A5090" s="14"/>
      <c r="B5090" s="6"/>
      <c r="C5090" s="14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  <c r="Y5090" s="6"/>
      <c r="Z5090" s="6"/>
      <c r="AA5090" s="6"/>
      <c r="AB5090" s="6"/>
      <c r="AC5090" s="6"/>
      <c r="AD5090" s="6"/>
      <c r="AE5090" s="6"/>
      <c r="AF5090" s="6"/>
      <c r="AG5090" s="6"/>
      <c r="AH5090" s="6"/>
    </row>
    <row r="5091" spans="1:34" ht="12.75">
      <c r="A5091" s="14"/>
      <c r="B5091" s="6"/>
      <c r="C5091" s="14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  <c r="Y5091" s="6"/>
      <c r="Z5091" s="6"/>
      <c r="AA5091" s="6"/>
      <c r="AB5091" s="6"/>
      <c r="AC5091" s="6"/>
      <c r="AD5091" s="6"/>
      <c r="AE5091" s="6"/>
      <c r="AF5091" s="6"/>
      <c r="AG5091" s="6"/>
      <c r="AH5091" s="6"/>
    </row>
    <row r="5092" spans="1:34" ht="12.75">
      <c r="A5092" s="14"/>
      <c r="B5092" s="6"/>
      <c r="C5092" s="14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  <c r="Y5092" s="6"/>
      <c r="Z5092" s="6"/>
      <c r="AA5092" s="6"/>
      <c r="AB5092" s="6"/>
      <c r="AC5092" s="6"/>
      <c r="AD5092" s="6"/>
      <c r="AE5092" s="6"/>
      <c r="AF5092" s="6"/>
      <c r="AG5092" s="6"/>
      <c r="AH5092" s="6"/>
    </row>
    <row r="5093" spans="1:34" ht="12.75">
      <c r="A5093" s="14"/>
      <c r="B5093" s="6"/>
      <c r="C5093" s="14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  <c r="Y5093" s="6"/>
      <c r="Z5093" s="6"/>
      <c r="AA5093" s="6"/>
      <c r="AB5093" s="6"/>
      <c r="AC5093" s="6"/>
      <c r="AD5093" s="6"/>
      <c r="AE5093" s="6"/>
      <c r="AF5093" s="6"/>
      <c r="AG5093" s="6"/>
      <c r="AH5093" s="6"/>
    </row>
    <row r="5094" spans="1:34" ht="12.75">
      <c r="A5094" s="14"/>
      <c r="B5094" s="6"/>
      <c r="C5094" s="14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  <c r="Y5094" s="6"/>
      <c r="Z5094" s="6"/>
      <c r="AA5094" s="6"/>
      <c r="AB5094" s="6"/>
      <c r="AC5094" s="6"/>
      <c r="AD5094" s="6"/>
      <c r="AE5094" s="6"/>
      <c r="AF5094" s="6"/>
      <c r="AG5094" s="6"/>
      <c r="AH5094" s="6"/>
    </row>
    <row r="5095" spans="1:34" ht="12.75">
      <c r="A5095" s="14"/>
      <c r="B5095" s="6"/>
      <c r="C5095" s="14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  <c r="Y5095" s="6"/>
      <c r="Z5095" s="6"/>
      <c r="AA5095" s="6"/>
      <c r="AB5095" s="6"/>
      <c r="AC5095" s="6"/>
      <c r="AD5095" s="6"/>
      <c r="AE5095" s="6"/>
      <c r="AF5095" s="6"/>
      <c r="AG5095" s="6"/>
      <c r="AH5095" s="6"/>
    </row>
    <row r="5096" spans="1:34" ht="12.75">
      <c r="A5096" s="14"/>
      <c r="B5096" s="6"/>
      <c r="C5096" s="14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  <c r="Y5096" s="6"/>
      <c r="Z5096" s="6"/>
      <c r="AA5096" s="6"/>
      <c r="AB5096" s="6"/>
      <c r="AC5096" s="6"/>
      <c r="AD5096" s="6"/>
      <c r="AE5096" s="6"/>
      <c r="AF5096" s="6"/>
      <c r="AG5096" s="6"/>
      <c r="AH5096" s="6"/>
    </row>
    <row r="5097" spans="1:34" ht="12.75">
      <c r="A5097" s="14"/>
      <c r="B5097" s="6"/>
      <c r="C5097" s="14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  <c r="Y5097" s="6"/>
      <c r="Z5097" s="6"/>
      <c r="AA5097" s="6"/>
      <c r="AB5097" s="6"/>
      <c r="AC5097" s="6"/>
      <c r="AD5097" s="6"/>
      <c r="AE5097" s="6"/>
      <c r="AF5097" s="6"/>
      <c r="AG5097" s="6"/>
      <c r="AH5097" s="6"/>
    </row>
    <row r="5098" spans="1:34" ht="12.75">
      <c r="A5098" s="14"/>
      <c r="B5098" s="6"/>
      <c r="C5098" s="14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  <c r="Y5098" s="6"/>
      <c r="Z5098" s="6"/>
      <c r="AA5098" s="6"/>
      <c r="AB5098" s="6"/>
      <c r="AC5098" s="6"/>
      <c r="AD5098" s="6"/>
      <c r="AE5098" s="6"/>
      <c r="AF5098" s="6"/>
      <c r="AG5098" s="6"/>
      <c r="AH5098" s="6"/>
    </row>
    <row r="5099" spans="1:34" ht="12.75">
      <c r="A5099" s="14"/>
      <c r="B5099" s="6"/>
      <c r="C5099" s="14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  <c r="Y5099" s="6"/>
      <c r="Z5099" s="6"/>
      <c r="AA5099" s="6"/>
      <c r="AB5099" s="6"/>
      <c r="AC5099" s="6"/>
      <c r="AD5099" s="6"/>
      <c r="AE5099" s="6"/>
      <c r="AF5099" s="6"/>
      <c r="AG5099" s="6"/>
      <c r="AH5099" s="6"/>
    </row>
    <row r="5100" spans="1:34" ht="12.75">
      <c r="A5100" s="14"/>
      <c r="B5100" s="6"/>
      <c r="C5100" s="14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  <c r="Y5100" s="6"/>
      <c r="Z5100" s="6"/>
      <c r="AA5100" s="6"/>
      <c r="AB5100" s="6"/>
      <c r="AC5100" s="6"/>
      <c r="AD5100" s="6"/>
      <c r="AE5100" s="6"/>
      <c r="AF5100" s="6"/>
      <c r="AG5100" s="6"/>
      <c r="AH5100" s="6"/>
    </row>
    <row r="5101" spans="1:34" ht="12.75">
      <c r="A5101" s="14"/>
      <c r="B5101" s="6"/>
      <c r="C5101" s="14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  <c r="Y5101" s="6"/>
      <c r="Z5101" s="6"/>
      <c r="AA5101" s="6"/>
      <c r="AB5101" s="6"/>
      <c r="AC5101" s="6"/>
      <c r="AD5101" s="6"/>
      <c r="AE5101" s="6"/>
      <c r="AF5101" s="6"/>
      <c r="AG5101" s="6"/>
      <c r="AH5101" s="6"/>
    </row>
    <row r="5102" spans="1:34" ht="12.75">
      <c r="A5102" s="14"/>
      <c r="B5102" s="6"/>
      <c r="C5102" s="14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  <c r="Y5102" s="6"/>
      <c r="Z5102" s="6"/>
      <c r="AA5102" s="6"/>
      <c r="AB5102" s="6"/>
      <c r="AC5102" s="6"/>
      <c r="AD5102" s="6"/>
      <c r="AE5102" s="6"/>
      <c r="AF5102" s="6"/>
      <c r="AG5102" s="6"/>
      <c r="AH5102" s="6"/>
    </row>
    <row r="5103" spans="1:34" ht="12.75">
      <c r="A5103" s="14"/>
      <c r="B5103" s="6"/>
      <c r="C5103" s="14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  <c r="Y5103" s="6"/>
      <c r="Z5103" s="6"/>
      <c r="AA5103" s="6"/>
      <c r="AB5103" s="6"/>
      <c r="AC5103" s="6"/>
      <c r="AD5103" s="6"/>
      <c r="AE5103" s="6"/>
      <c r="AF5103" s="6"/>
      <c r="AG5103" s="6"/>
      <c r="AH5103" s="6"/>
    </row>
    <row r="5104" spans="1:34" ht="12.75">
      <c r="A5104" s="14"/>
      <c r="B5104" s="6"/>
      <c r="C5104" s="14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  <c r="Y5104" s="6"/>
      <c r="Z5104" s="6"/>
      <c r="AA5104" s="6"/>
      <c r="AB5104" s="6"/>
      <c r="AC5104" s="6"/>
      <c r="AD5104" s="6"/>
      <c r="AE5104" s="6"/>
      <c r="AF5104" s="6"/>
      <c r="AG5104" s="6"/>
      <c r="AH5104" s="6"/>
    </row>
    <row r="5105" spans="1:34" ht="12.75">
      <c r="A5105" s="14"/>
      <c r="B5105" s="6"/>
      <c r="C5105" s="14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  <c r="Y5105" s="6"/>
      <c r="Z5105" s="6"/>
      <c r="AA5105" s="6"/>
      <c r="AB5105" s="6"/>
      <c r="AC5105" s="6"/>
      <c r="AD5105" s="6"/>
      <c r="AE5105" s="6"/>
      <c r="AF5105" s="6"/>
      <c r="AG5105" s="6"/>
      <c r="AH5105" s="6"/>
    </row>
    <row r="5106" spans="1:34" ht="12.75">
      <c r="A5106" s="14"/>
      <c r="B5106" s="6"/>
      <c r="C5106" s="14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  <c r="Y5106" s="6"/>
      <c r="Z5106" s="6"/>
      <c r="AA5106" s="6"/>
      <c r="AB5106" s="6"/>
      <c r="AC5106" s="6"/>
      <c r="AD5106" s="6"/>
      <c r="AE5106" s="6"/>
      <c r="AF5106" s="6"/>
      <c r="AG5106" s="6"/>
      <c r="AH5106" s="6"/>
    </row>
    <row r="5107" spans="1:34" ht="12.75">
      <c r="A5107" s="14"/>
      <c r="B5107" s="6"/>
      <c r="C5107" s="14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  <c r="Y5107" s="6"/>
      <c r="Z5107" s="6"/>
      <c r="AA5107" s="6"/>
      <c r="AB5107" s="6"/>
      <c r="AC5107" s="6"/>
      <c r="AD5107" s="6"/>
      <c r="AE5107" s="6"/>
      <c r="AF5107" s="6"/>
      <c r="AG5107" s="6"/>
      <c r="AH5107" s="6"/>
    </row>
    <row r="5108" spans="1:34" ht="12.75">
      <c r="A5108" s="14"/>
      <c r="B5108" s="6"/>
      <c r="C5108" s="14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  <c r="Y5108" s="6"/>
      <c r="Z5108" s="6"/>
      <c r="AA5108" s="6"/>
      <c r="AB5108" s="6"/>
      <c r="AC5108" s="6"/>
      <c r="AD5108" s="6"/>
      <c r="AE5108" s="6"/>
      <c r="AF5108" s="6"/>
      <c r="AG5108" s="6"/>
      <c r="AH5108" s="6"/>
    </row>
    <row r="5109" spans="1:34" ht="12.75">
      <c r="A5109" s="14"/>
      <c r="B5109" s="6"/>
      <c r="C5109" s="14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  <c r="Y5109" s="6"/>
      <c r="Z5109" s="6"/>
      <c r="AA5109" s="6"/>
      <c r="AB5109" s="6"/>
      <c r="AC5109" s="6"/>
      <c r="AD5109" s="6"/>
      <c r="AE5109" s="6"/>
      <c r="AF5109" s="6"/>
      <c r="AG5109" s="6"/>
      <c r="AH5109" s="6"/>
    </row>
    <row r="5110" spans="1:34" ht="12.75">
      <c r="A5110" s="14"/>
      <c r="B5110" s="6"/>
      <c r="C5110" s="14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  <c r="Y5110" s="6"/>
      <c r="Z5110" s="6"/>
      <c r="AA5110" s="6"/>
      <c r="AB5110" s="6"/>
      <c r="AC5110" s="6"/>
      <c r="AD5110" s="6"/>
      <c r="AE5110" s="6"/>
      <c r="AF5110" s="6"/>
      <c r="AG5110" s="6"/>
      <c r="AH5110" s="6"/>
    </row>
    <row r="5111" spans="1:34" ht="12.75">
      <c r="A5111" s="14"/>
      <c r="B5111" s="6"/>
      <c r="C5111" s="14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  <c r="Y5111" s="6"/>
      <c r="Z5111" s="6"/>
      <c r="AA5111" s="6"/>
      <c r="AB5111" s="6"/>
      <c r="AC5111" s="6"/>
      <c r="AD5111" s="6"/>
      <c r="AE5111" s="6"/>
      <c r="AF5111" s="6"/>
      <c r="AG5111" s="6"/>
      <c r="AH5111" s="6"/>
    </row>
    <row r="5112" spans="1:34" ht="12.75">
      <c r="A5112" s="14"/>
      <c r="B5112" s="6"/>
      <c r="C5112" s="14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  <c r="Y5112" s="6"/>
      <c r="Z5112" s="6"/>
      <c r="AA5112" s="6"/>
      <c r="AB5112" s="6"/>
      <c r="AC5112" s="6"/>
      <c r="AD5112" s="6"/>
      <c r="AE5112" s="6"/>
      <c r="AF5112" s="6"/>
      <c r="AG5112" s="6"/>
      <c r="AH5112" s="6"/>
    </row>
    <row r="5113" spans="1:34" ht="12.75">
      <c r="A5113" s="14"/>
      <c r="B5113" s="6"/>
      <c r="C5113" s="14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  <c r="Y5113" s="6"/>
      <c r="Z5113" s="6"/>
      <c r="AA5113" s="6"/>
      <c r="AB5113" s="6"/>
      <c r="AC5113" s="6"/>
      <c r="AD5113" s="6"/>
      <c r="AE5113" s="6"/>
      <c r="AF5113" s="6"/>
      <c r="AG5113" s="6"/>
      <c r="AH5113" s="6"/>
    </row>
    <row r="5114" spans="1:34" ht="12.75">
      <c r="A5114" s="14"/>
      <c r="B5114" s="6"/>
      <c r="C5114" s="14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  <c r="Y5114" s="6"/>
      <c r="Z5114" s="6"/>
      <c r="AA5114" s="6"/>
      <c r="AB5114" s="6"/>
      <c r="AC5114" s="6"/>
      <c r="AD5114" s="6"/>
      <c r="AE5114" s="6"/>
      <c r="AF5114" s="6"/>
      <c r="AG5114" s="6"/>
      <c r="AH5114" s="6"/>
    </row>
    <row r="5115" spans="1:34" ht="12.75">
      <c r="A5115" s="14"/>
      <c r="B5115" s="6"/>
      <c r="C5115" s="14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  <c r="Y5115" s="6"/>
      <c r="Z5115" s="6"/>
      <c r="AA5115" s="6"/>
      <c r="AB5115" s="6"/>
      <c r="AC5115" s="6"/>
      <c r="AD5115" s="6"/>
      <c r="AE5115" s="6"/>
      <c r="AF5115" s="6"/>
      <c r="AG5115" s="6"/>
      <c r="AH5115" s="6"/>
    </row>
    <row r="5116" spans="1:34" ht="12.75">
      <c r="A5116" s="14"/>
      <c r="B5116" s="6"/>
      <c r="C5116" s="14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  <c r="Y5116" s="6"/>
      <c r="Z5116" s="6"/>
      <c r="AA5116" s="6"/>
      <c r="AB5116" s="6"/>
      <c r="AC5116" s="6"/>
      <c r="AD5116" s="6"/>
      <c r="AE5116" s="6"/>
      <c r="AF5116" s="6"/>
      <c r="AG5116" s="6"/>
      <c r="AH5116" s="6"/>
    </row>
    <row r="5117" spans="1:34" ht="12.75">
      <c r="A5117" s="14"/>
      <c r="B5117" s="6"/>
      <c r="C5117" s="14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  <c r="Y5117" s="6"/>
      <c r="Z5117" s="6"/>
      <c r="AA5117" s="6"/>
      <c r="AB5117" s="6"/>
      <c r="AC5117" s="6"/>
      <c r="AD5117" s="6"/>
      <c r="AE5117" s="6"/>
      <c r="AF5117" s="6"/>
      <c r="AG5117" s="6"/>
      <c r="AH5117" s="6"/>
    </row>
    <row r="5118" spans="1:34" ht="12.75">
      <c r="A5118" s="14"/>
      <c r="B5118" s="6"/>
      <c r="C5118" s="14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  <c r="Y5118" s="6"/>
      <c r="Z5118" s="6"/>
      <c r="AA5118" s="6"/>
      <c r="AB5118" s="6"/>
      <c r="AC5118" s="6"/>
      <c r="AD5118" s="6"/>
      <c r="AE5118" s="6"/>
      <c r="AF5118" s="6"/>
      <c r="AG5118" s="6"/>
      <c r="AH5118" s="6"/>
    </row>
    <row r="5119" spans="1:34" ht="12.75">
      <c r="A5119" s="14"/>
      <c r="B5119" s="6"/>
      <c r="C5119" s="14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  <c r="Y5119" s="6"/>
      <c r="Z5119" s="6"/>
      <c r="AA5119" s="6"/>
      <c r="AB5119" s="6"/>
      <c r="AC5119" s="6"/>
      <c r="AD5119" s="6"/>
      <c r="AE5119" s="6"/>
      <c r="AF5119" s="6"/>
      <c r="AG5119" s="6"/>
      <c r="AH5119" s="6"/>
    </row>
    <row r="5120" spans="1:34" ht="12.75">
      <c r="A5120" s="14"/>
      <c r="B5120" s="6"/>
      <c r="C5120" s="14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  <c r="Y5120" s="6"/>
      <c r="Z5120" s="6"/>
      <c r="AA5120" s="6"/>
      <c r="AB5120" s="6"/>
      <c r="AC5120" s="6"/>
      <c r="AD5120" s="6"/>
      <c r="AE5120" s="6"/>
      <c r="AF5120" s="6"/>
      <c r="AG5120" s="6"/>
      <c r="AH5120" s="6"/>
    </row>
    <row r="5121" spans="1:34" ht="12.75">
      <c r="A5121" s="14"/>
      <c r="B5121" s="6"/>
      <c r="C5121" s="14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  <c r="Y5121" s="6"/>
      <c r="Z5121" s="6"/>
      <c r="AA5121" s="6"/>
      <c r="AB5121" s="6"/>
      <c r="AC5121" s="6"/>
      <c r="AD5121" s="6"/>
      <c r="AE5121" s="6"/>
      <c r="AF5121" s="6"/>
      <c r="AG5121" s="6"/>
      <c r="AH5121" s="6"/>
    </row>
    <row r="5122" spans="1:34" ht="12.75">
      <c r="A5122" s="14"/>
      <c r="B5122" s="6"/>
      <c r="C5122" s="14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  <c r="Y5122" s="6"/>
      <c r="Z5122" s="6"/>
      <c r="AA5122" s="6"/>
      <c r="AB5122" s="6"/>
      <c r="AC5122" s="6"/>
      <c r="AD5122" s="6"/>
      <c r="AE5122" s="6"/>
      <c r="AF5122" s="6"/>
      <c r="AG5122" s="6"/>
      <c r="AH5122" s="6"/>
    </row>
    <row r="5123" spans="1:34" ht="12.75">
      <c r="A5123" s="14"/>
      <c r="B5123" s="6"/>
      <c r="C5123" s="14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  <c r="Y5123" s="6"/>
      <c r="Z5123" s="6"/>
      <c r="AA5123" s="6"/>
      <c r="AB5123" s="6"/>
      <c r="AC5123" s="6"/>
      <c r="AD5123" s="6"/>
      <c r="AE5123" s="6"/>
      <c r="AF5123" s="6"/>
      <c r="AG5123" s="6"/>
      <c r="AH5123" s="6"/>
    </row>
    <row r="5124" spans="1:34" ht="12.75">
      <c r="A5124" s="14"/>
      <c r="B5124" s="6"/>
      <c r="C5124" s="14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  <c r="Y5124" s="6"/>
      <c r="Z5124" s="6"/>
      <c r="AA5124" s="6"/>
      <c r="AB5124" s="6"/>
      <c r="AC5124" s="6"/>
      <c r="AD5124" s="6"/>
      <c r="AE5124" s="6"/>
      <c r="AF5124" s="6"/>
      <c r="AG5124" s="6"/>
      <c r="AH5124" s="6"/>
    </row>
    <row r="5125" spans="1:34" ht="12.75">
      <c r="A5125" s="14"/>
      <c r="B5125" s="6"/>
      <c r="C5125" s="14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  <c r="Y5125" s="6"/>
      <c r="Z5125" s="6"/>
      <c r="AA5125" s="6"/>
      <c r="AB5125" s="6"/>
      <c r="AC5125" s="6"/>
      <c r="AD5125" s="6"/>
      <c r="AE5125" s="6"/>
      <c r="AF5125" s="6"/>
      <c r="AG5125" s="6"/>
      <c r="AH5125" s="6"/>
    </row>
    <row r="5126" spans="1:34" ht="12.75">
      <c r="A5126" s="14"/>
      <c r="B5126" s="6"/>
      <c r="C5126" s="14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  <c r="Y5126" s="6"/>
      <c r="Z5126" s="6"/>
      <c r="AA5126" s="6"/>
      <c r="AB5126" s="6"/>
      <c r="AC5126" s="6"/>
      <c r="AD5126" s="6"/>
      <c r="AE5126" s="6"/>
      <c r="AF5126" s="6"/>
      <c r="AG5126" s="6"/>
      <c r="AH5126" s="6"/>
    </row>
    <row r="5127" spans="1:34" ht="12.75">
      <c r="A5127" s="14"/>
      <c r="B5127" s="6"/>
      <c r="C5127" s="14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  <c r="Y5127" s="6"/>
      <c r="Z5127" s="6"/>
      <c r="AA5127" s="6"/>
      <c r="AB5127" s="6"/>
      <c r="AC5127" s="6"/>
      <c r="AD5127" s="6"/>
      <c r="AE5127" s="6"/>
      <c r="AF5127" s="6"/>
      <c r="AG5127" s="6"/>
      <c r="AH5127" s="6"/>
    </row>
    <row r="5128" spans="1:34" ht="12.75">
      <c r="A5128" s="14"/>
      <c r="B5128" s="6"/>
      <c r="C5128" s="14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  <c r="Y5128" s="6"/>
      <c r="Z5128" s="6"/>
      <c r="AA5128" s="6"/>
      <c r="AB5128" s="6"/>
      <c r="AC5128" s="6"/>
      <c r="AD5128" s="6"/>
      <c r="AE5128" s="6"/>
      <c r="AF5128" s="6"/>
      <c r="AG5128" s="6"/>
      <c r="AH5128" s="6"/>
    </row>
    <row r="5129" spans="1:34" ht="12.75">
      <c r="A5129" s="14"/>
      <c r="B5129" s="6"/>
      <c r="C5129" s="14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  <c r="Y5129" s="6"/>
      <c r="Z5129" s="6"/>
      <c r="AA5129" s="6"/>
      <c r="AB5129" s="6"/>
      <c r="AC5129" s="6"/>
      <c r="AD5129" s="6"/>
      <c r="AE5129" s="6"/>
      <c r="AF5129" s="6"/>
      <c r="AG5129" s="6"/>
      <c r="AH5129" s="6"/>
    </row>
    <row r="5130" spans="1:34" ht="12.75">
      <c r="A5130" s="14"/>
      <c r="B5130" s="6"/>
      <c r="C5130" s="14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  <c r="Y5130" s="6"/>
      <c r="Z5130" s="6"/>
      <c r="AA5130" s="6"/>
      <c r="AB5130" s="6"/>
      <c r="AC5130" s="6"/>
      <c r="AD5130" s="6"/>
      <c r="AE5130" s="6"/>
      <c r="AF5130" s="6"/>
      <c r="AG5130" s="6"/>
      <c r="AH5130" s="6"/>
    </row>
    <row r="5131" spans="1:34" ht="12.75">
      <c r="A5131" s="14"/>
      <c r="B5131" s="6"/>
      <c r="C5131" s="14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  <c r="Y5131" s="6"/>
      <c r="Z5131" s="6"/>
      <c r="AA5131" s="6"/>
      <c r="AB5131" s="6"/>
      <c r="AC5131" s="6"/>
      <c r="AD5131" s="6"/>
      <c r="AE5131" s="6"/>
      <c r="AF5131" s="6"/>
      <c r="AG5131" s="6"/>
      <c r="AH5131" s="6"/>
    </row>
    <row r="5132" spans="1:34" ht="12.75">
      <c r="A5132" s="14"/>
      <c r="B5132" s="6"/>
      <c r="C5132" s="14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  <c r="Y5132" s="6"/>
      <c r="Z5132" s="6"/>
      <c r="AA5132" s="6"/>
      <c r="AB5132" s="6"/>
      <c r="AC5132" s="6"/>
      <c r="AD5132" s="6"/>
      <c r="AE5132" s="6"/>
      <c r="AF5132" s="6"/>
      <c r="AG5132" s="6"/>
      <c r="AH5132" s="6"/>
    </row>
    <row r="5133" spans="1:34" ht="12.75">
      <c r="A5133" s="14"/>
      <c r="B5133" s="6"/>
      <c r="C5133" s="14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  <c r="Y5133" s="6"/>
      <c r="Z5133" s="6"/>
      <c r="AA5133" s="6"/>
      <c r="AB5133" s="6"/>
      <c r="AC5133" s="6"/>
      <c r="AD5133" s="6"/>
      <c r="AE5133" s="6"/>
      <c r="AF5133" s="6"/>
      <c r="AG5133" s="6"/>
      <c r="AH5133" s="6"/>
    </row>
    <row r="5134" spans="1:34" ht="12.75">
      <c r="A5134" s="14"/>
      <c r="B5134" s="6"/>
      <c r="C5134" s="14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  <c r="Y5134" s="6"/>
      <c r="Z5134" s="6"/>
      <c r="AA5134" s="6"/>
      <c r="AB5134" s="6"/>
      <c r="AC5134" s="6"/>
      <c r="AD5134" s="6"/>
      <c r="AE5134" s="6"/>
      <c r="AF5134" s="6"/>
      <c r="AG5134" s="6"/>
      <c r="AH5134" s="6"/>
    </row>
    <row r="5135" spans="1:34" ht="12.75">
      <c r="A5135" s="14"/>
      <c r="B5135" s="6"/>
      <c r="C5135" s="14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  <c r="Y5135" s="6"/>
      <c r="Z5135" s="6"/>
      <c r="AA5135" s="6"/>
      <c r="AB5135" s="6"/>
      <c r="AC5135" s="6"/>
      <c r="AD5135" s="6"/>
      <c r="AE5135" s="6"/>
      <c r="AF5135" s="6"/>
      <c r="AG5135" s="6"/>
      <c r="AH5135" s="6"/>
    </row>
    <row r="5136" spans="1:34" ht="12.75">
      <c r="A5136" s="14"/>
      <c r="B5136" s="6"/>
      <c r="C5136" s="14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  <c r="Y5136" s="6"/>
      <c r="Z5136" s="6"/>
      <c r="AA5136" s="6"/>
      <c r="AB5136" s="6"/>
      <c r="AC5136" s="6"/>
      <c r="AD5136" s="6"/>
      <c r="AE5136" s="6"/>
      <c r="AF5136" s="6"/>
      <c r="AG5136" s="6"/>
      <c r="AH5136" s="6"/>
    </row>
    <row r="5137" spans="1:34" ht="12.75">
      <c r="A5137" s="14"/>
      <c r="B5137" s="6"/>
      <c r="C5137" s="14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  <c r="Y5137" s="6"/>
      <c r="Z5137" s="6"/>
      <c r="AA5137" s="6"/>
      <c r="AB5137" s="6"/>
      <c r="AC5137" s="6"/>
      <c r="AD5137" s="6"/>
      <c r="AE5137" s="6"/>
      <c r="AF5137" s="6"/>
      <c r="AG5137" s="6"/>
      <c r="AH5137" s="6"/>
    </row>
    <row r="5138" spans="1:34" ht="12.75">
      <c r="A5138" s="14"/>
      <c r="B5138" s="6"/>
      <c r="C5138" s="14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  <c r="Y5138" s="6"/>
      <c r="Z5138" s="6"/>
      <c r="AA5138" s="6"/>
      <c r="AB5138" s="6"/>
      <c r="AC5138" s="6"/>
      <c r="AD5138" s="6"/>
      <c r="AE5138" s="6"/>
      <c r="AF5138" s="6"/>
      <c r="AG5138" s="6"/>
      <c r="AH5138" s="6"/>
    </row>
    <row r="5139" spans="1:34" ht="12.75">
      <c r="A5139" s="14"/>
      <c r="B5139" s="6"/>
      <c r="C5139" s="14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  <c r="Y5139" s="6"/>
      <c r="Z5139" s="6"/>
      <c r="AA5139" s="6"/>
      <c r="AB5139" s="6"/>
      <c r="AC5139" s="6"/>
      <c r="AD5139" s="6"/>
      <c r="AE5139" s="6"/>
      <c r="AF5139" s="6"/>
      <c r="AG5139" s="6"/>
      <c r="AH5139" s="6"/>
    </row>
    <row r="5140" spans="1:34" ht="12.75">
      <c r="A5140" s="14"/>
      <c r="B5140" s="6"/>
      <c r="C5140" s="14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  <c r="Y5140" s="6"/>
      <c r="Z5140" s="6"/>
      <c r="AA5140" s="6"/>
      <c r="AB5140" s="6"/>
      <c r="AC5140" s="6"/>
      <c r="AD5140" s="6"/>
      <c r="AE5140" s="6"/>
      <c r="AF5140" s="6"/>
      <c r="AG5140" s="6"/>
      <c r="AH5140" s="6"/>
    </row>
    <row r="5141" spans="1:34" ht="12.75">
      <c r="A5141" s="14"/>
      <c r="B5141" s="6"/>
      <c r="C5141" s="14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  <c r="Y5141" s="6"/>
      <c r="Z5141" s="6"/>
      <c r="AA5141" s="6"/>
      <c r="AB5141" s="6"/>
      <c r="AC5141" s="6"/>
      <c r="AD5141" s="6"/>
      <c r="AE5141" s="6"/>
      <c r="AF5141" s="6"/>
      <c r="AG5141" s="6"/>
      <c r="AH5141" s="6"/>
    </row>
    <row r="5142" spans="1:34" ht="12.75">
      <c r="A5142" s="14"/>
      <c r="B5142" s="6"/>
      <c r="C5142" s="14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  <c r="Y5142" s="6"/>
      <c r="Z5142" s="6"/>
      <c r="AA5142" s="6"/>
      <c r="AB5142" s="6"/>
      <c r="AC5142" s="6"/>
      <c r="AD5142" s="6"/>
      <c r="AE5142" s="6"/>
      <c r="AF5142" s="6"/>
      <c r="AG5142" s="6"/>
      <c r="AH5142" s="6"/>
    </row>
    <row r="5143" spans="1:34" ht="12.75">
      <c r="A5143" s="14"/>
      <c r="B5143" s="6"/>
      <c r="C5143" s="14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  <c r="Y5143" s="6"/>
      <c r="Z5143" s="6"/>
      <c r="AA5143" s="6"/>
      <c r="AB5143" s="6"/>
      <c r="AC5143" s="6"/>
      <c r="AD5143" s="6"/>
      <c r="AE5143" s="6"/>
      <c r="AF5143" s="6"/>
      <c r="AG5143" s="6"/>
      <c r="AH5143" s="6"/>
    </row>
    <row r="5144" spans="1:34" ht="12.75">
      <c r="A5144" s="14"/>
      <c r="B5144" s="6"/>
      <c r="C5144" s="14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  <c r="Y5144" s="6"/>
      <c r="Z5144" s="6"/>
      <c r="AA5144" s="6"/>
      <c r="AB5144" s="6"/>
      <c r="AC5144" s="6"/>
      <c r="AD5144" s="6"/>
      <c r="AE5144" s="6"/>
      <c r="AF5144" s="6"/>
      <c r="AG5144" s="6"/>
      <c r="AH5144" s="6"/>
    </row>
    <row r="5145" spans="1:34" ht="12.75">
      <c r="A5145" s="14"/>
      <c r="B5145" s="6"/>
      <c r="C5145" s="14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  <c r="Y5145" s="6"/>
      <c r="Z5145" s="6"/>
      <c r="AA5145" s="6"/>
      <c r="AB5145" s="6"/>
      <c r="AC5145" s="6"/>
      <c r="AD5145" s="6"/>
      <c r="AE5145" s="6"/>
      <c r="AF5145" s="6"/>
      <c r="AG5145" s="6"/>
      <c r="AH5145" s="6"/>
    </row>
    <row r="5146" spans="1:34" ht="12.75">
      <c r="A5146" s="14"/>
      <c r="B5146" s="6"/>
      <c r="C5146" s="14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  <c r="Y5146" s="6"/>
      <c r="Z5146" s="6"/>
      <c r="AA5146" s="6"/>
      <c r="AB5146" s="6"/>
      <c r="AC5146" s="6"/>
      <c r="AD5146" s="6"/>
      <c r="AE5146" s="6"/>
      <c r="AF5146" s="6"/>
      <c r="AG5146" s="6"/>
      <c r="AH5146" s="6"/>
    </row>
    <row r="5147" spans="1:34" ht="12.75">
      <c r="A5147" s="14"/>
      <c r="B5147" s="6"/>
      <c r="C5147" s="14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  <c r="Y5147" s="6"/>
      <c r="Z5147" s="6"/>
      <c r="AA5147" s="6"/>
      <c r="AB5147" s="6"/>
      <c r="AC5147" s="6"/>
      <c r="AD5147" s="6"/>
      <c r="AE5147" s="6"/>
      <c r="AF5147" s="6"/>
      <c r="AG5147" s="6"/>
      <c r="AH5147" s="6"/>
    </row>
    <row r="5148" spans="1:34" ht="12.75">
      <c r="A5148" s="14"/>
      <c r="B5148" s="6"/>
      <c r="C5148" s="14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  <c r="Y5148" s="6"/>
      <c r="Z5148" s="6"/>
      <c r="AA5148" s="6"/>
      <c r="AB5148" s="6"/>
      <c r="AC5148" s="6"/>
      <c r="AD5148" s="6"/>
      <c r="AE5148" s="6"/>
      <c r="AF5148" s="6"/>
      <c r="AG5148" s="6"/>
      <c r="AH5148" s="6"/>
    </row>
    <row r="5149" spans="1:34" ht="12.75">
      <c r="A5149" s="14"/>
      <c r="B5149" s="6"/>
      <c r="C5149" s="14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  <c r="Y5149" s="6"/>
      <c r="Z5149" s="6"/>
      <c r="AA5149" s="6"/>
      <c r="AB5149" s="6"/>
      <c r="AC5149" s="6"/>
      <c r="AD5149" s="6"/>
      <c r="AE5149" s="6"/>
      <c r="AF5149" s="6"/>
      <c r="AG5149" s="6"/>
      <c r="AH5149" s="6"/>
    </row>
    <row r="5150" spans="1:34" ht="12.75">
      <c r="A5150" s="14"/>
      <c r="B5150" s="6"/>
      <c r="C5150" s="14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  <c r="Y5150" s="6"/>
      <c r="Z5150" s="6"/>
      <c r="AA5150" s="6"/>
      <c r="AB5150" s="6"/>
      <c r="AC5150" s="6"/>
      <c r="AD5150" s="6"/>
      <c r="AE5150" s="6"/>
      <c r="AF5150" s="6"/>
      <c r="AG5150" s="6"/>
      <c r="AH5150" s="6"/>
    </row>
    <row r="5151" spans="1:34" ht="12.75">
      <c r="A5151" s="14"/>
      <c r="B5151" s="6"/>
      <c r="C5151" s="14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  <c r="Y5151" s="6"/>
      <c r="Z5151" s="6"/>
      <c r="AA5151" s="6"/>
      <c r="AB5151" s="6"/>
      <c r="AC5151" s="6"/>
      <c r="AD5151" s="6"/>
      <c r="AE5151" s="6"/>
      <c r="AF5151" s="6"/>
      <c r="AG5151" s="6"/>
      <c r="AH5151" s="6"/>
    </row>
    <row r="5152" spans="1:34" ht="12.75">
      <c r="A5152" s="14"/>
      <c r="B5152" s="6"/>
      <c r="C5152" s="14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  <c r="Y5152" s="6"/>
      <c r="Z5152" s="6"/>
      <c r="AA5152" s="6"/>
      <c r="AB5152" s="6"/>
      <c r="AC5152" s="6"/>
      <c r="AD5152" s="6"/>
      <c r="AE5152" s="6"/>
      <c r="AF5152" s="6"/>
      <c r="AG5152" s="6"/>
      <c r="AH5152" s="6"/>
    </row>
    <row r="5153" spans="1:34" ht="12.75">
      <c r="A5153" s="14"/>
      <c r="B5153" s="6"/>
      <c r="C5153" s="14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  <c r="Y5153" s="6"/>
      <c r="Z5153" s="6"/>
      <c r="AA5153" s="6"/>
      <c r="AB5153" s="6"/>
      <c r="AC5153" s="6"/>
      <c r="AD5153" s="6"/>
      <c r="AE5153" s="6"/>
      <c r="AF5153" s="6"/>
      <c r="AG5153" s="6"/>
      <c r="AH5153" s="6"/>
    </row>
    <row r="5154" spans="1:34" ht="12.75">
      <c r="A5154" s="14"/>
      <c r="B5154" s="6"/>
      <c r="C5154" s="14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  <c r="Y5154" s="6"/>
      <c r="Z5154" s="6"/>
      <c r="AA5154" s="6"/>
      <c r="AB5154" s="6"/>
      <c r="AC5154" s="6"/>
      <c r="AD5154" s="6"/>
      <c r="AE5154" s="6"/>
      <c r="AF5154" s="6"/>
      <c r="AG5154" s="6"/>
      <c r="AH5154" s="6"/>
    </row>
    <row r="5155" spans="1:34" ht="12.75">
      <c r="A5155" s="14"/>
      <c r="B5155" s="6"/>
      <c r="C5155" s="14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  <c r="Y5155" s="6"/>
      <c r="Z5155" s="6"/>
      <c r="AA5155" s="6"/>
      <c r="AB5155" s="6"/>
      <c r="AC5155" s="6"/>
      <c r="AD5155" s="6"/>
      <c r="AE5155" s="6"/>
      <c r="AF5155" s="6"/>
      <c r="AG5155" s="6"/>
      <c r="AH5155" s="6"/>
    </row>
    <row r="5156" spans="1:34" ht="12.75">
      <c r="A5156" s="14"/>
      <c r="B5156" s="6"/>
      <c r="C5156" s="14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  <c r="Y5156" s="6"/>
      <c r="Z5156" s="6"/>
      <c r="AA5156" s="6"/>
      <c r="AB5156" s="6"/>
      <c r="AC5156" s="6"/>
      <c r="AD5156" s="6"/>
      <c r="AE5156" s="6"/>
      <c r="AF5156" s="6"/>
      <c r="AG5156" s="6"/>
      <c r="AH5156" s="6"/>
    </row>
    <row r="5157" spans="1:34" ht="12.75">
      <c r="A5157" s="14"/>
      <c r="B5157" s="6"/>
      <c r="C5157" s="14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  <c r="Y5157" s="6"/>
      <c r="Z5157" s="6"/>
      <c r="AA5157" s="6"/>
      <c r="AB5157" s="6"/>
      <c r="AC5157" s="6"/>
      <c r="AD5157" s="6"/>
      <c r="AE5157" s="6"/>
      <c r="AF5157" s="6"/>
      <c r="AG5157" s="6"/>
      <c r="AH5157" s="6"/>
    </row>
    <row r="5158" spans="1:34" ht="12.75">
      <c r="A5158" s="14"/>
      <c r="B5158" s="6"/>
      <c r="C5158" s="14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  <c r="Y5158" s="6"/>
      <c r="Z5158" s="6"/>
      <c r="AA5158" s="6"/>
      <c r="AB5158" s="6"/>
      <c r="AC5158" s="6"/>
      <c r="AD5158" s="6"/>
      <c r="AE5158" s="6"/>
      <c r="AF5158" s="6"/>
      <c r="AG5158" s="6"/>
      <c r="AH5158" s="6"/>
    </row>
    <row r="5159" spans="1:34" ht="12.75">
      <c r="A5159" s="14"/>
      <c r="B5159" s="6"/>
      <c r="C5159" s="14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  <c r="Y5159" s="6"/>
      <c r="Z5159" s="6"/>
      <c r="AA5159" s="6"/>
      <c r="AB5159" s="6"/>
      <c r="AC5159" s="6"/>
      <c r="AD5159" s="6"/>
      <c r="AE5159" s="6"/>
      <c r="AF5159" s="6"/>
      <c r="AG5159" s="6"/>
      <c r="AH5159" s="6"/>
    </row>
    <row r="5160" spans="1:34" ht="12.75">
      <c r="A5160" s="14"/>
      <c r="B5160" s="6"/>
      <c r="C5160" s="14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  <c r="Y5160" s="6"/>
      <c r="Z5160" s="6"/>
      <c r="AA5160" s="6"/>
      <c r="AB5160" s="6"/>
      <c r="AC5160" s="6"/>
      <c r="AD5160" s="6"/>
      <c r="AE5160" s="6"/>
      <c r="AF5160" s="6"/>
      <c r="AG5160" s="6"/>
      <c r="AH5160" s="6"/>
    </row>
    <row r="5161" spans="1:34" ht="12.75">
      <c r="A5161" s="14"/>
      <c r="B5161" s="6"/>
      <c r="C5161" s="14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  <c r="Y5161" s="6"/>
      <c r="Z5161" s="6"/>
      <c r="AA5161" s="6"/>
      <c r="AB5161" s="6"/>
      <c r="AC5161" s="6"/>
      <c r="AD5161" s="6"/>
      <c r="AE5161" s="6"/>
      <c r="AF5161" s="6"/>
      <c r="AG5161" s="6"/>
      <c r="AH5161" s="6"/>
    </row>
    <row r="5162" spans="1:34" ht="12.75">
      <c r="A5162" s="14"/>
      <c r="B5162" s="6"/>
      <c r="C5162" s="14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  <c r="Y5162" s="6"/>
      <c r="Z5162" s="6"/>
      <c r="AA5162" s="6"/>
      <c r="AB5162" s="6"/>
      <c r="AC5162" s="6"/>
      <c r="AD5162" s="6"/>
      <c r="AE5162" s="6"/>
      <c r="AF5162" s="6"/>
      <c r="AG5162" s="6"/>
      <c r="AH5162" s="6"/>
    </row>
    <row r="5163" spans="1:34" ht="12.75">
      <c r="A5163" s="14"/>
      <c r="B5163" s="6"/>
      <c r="C5163" s="14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  <c r="Y5163" s="6"/>
      <c r="Z5163" s="6"/>
      <c r="AA5163" s="6"/>
      <c r="AB5163" s="6"/>
      <c r="AC5163" s="6"/>
      <c r="AD5163" s="6"/>
      <c r="AE5163" s="6"/>
      <c r="AF5163" s="6"/>
      <c r="AG5163" s="6"/>
      <c r="AH5163" s="6"/>
    </row>
    <row r="5164" spans="1:34" ht="12.75">
      <c r="A5164" s="14"/>
      <c r="B5164" s="6"/>
      <c r="C5164" s="14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  <c r="Y5164" s="6"/>
      <c r="Z5164" s="6"/>
      <c r="AA5164" s="6"/>
      <c r="AB5164" s="6"/>
      <c r="AC5164" s="6"/>
      <c r="AD5164" s="6"/>
      <c r="AE5164" s="6"/>
      <c r="AF5164" s="6"/>
      <c r="AG5164" s="6"/>
      <c r="AH5164" s="6"/>
    </row>
    <row r="5165" spans="1:34" ht="12.75">
      <c r="A5165" s="14"/>
      <c r="B5165" s="6"/>
      <c r="C5165" s="14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  <c r="Y5165" s="6"/>
      <c r="Z5165" s="6"/>
      <c r="AA5165" s="6"/>
      <c r="AB5165" s="6"/>
      <c r="AC5165" s="6"/>
      <c r="AD5165" s="6"/>
      <c r="AE5165" s="6"/>
      <c r="AF5165" s="6"/>
      <c r="AG5165" s="6"/>
      <c r="AH5165" s="6"/>
    </row>
    <row r="5166" spans="1:34" ht="12.75">
      <c r="A5166" s="14"/>
      <c r="B5166" s="6"/>
      <c r="C5166" s="14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  <c r="Y5166" s="6"/>
      <c r="Z5166" s="6"/>
      <c r="AA5166" s="6"/>
      <c r="AB5166" s="6"/>
      <c r="AC5166" s="6"/>
      <c r="AD5166" s="6"/>
      <c r="AE5166" s="6"/>
      <c r="AF5166" s="6"/>
      <c r="AG5166" s="6"/>
      <c r="AH5166" s="6"/>
    </row>
    <row r="5167" spans="1:34" ht="12.75">
      <c r="A5167" s="14"/>
      <c r="B5167" s="6"/>
      <c r="C5167" s="14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  <c r="Y5167" s="6"/>
      <c r="Z5167" s="6"/>
      <c r="AA5167" s="6"/>
      <c r="AB5167" s="6"/>
      <c r="AC5167" s="6"/>
      <c r="AD5167" s="6"/>
      <c r="AE5167" s="6"/>
      <c r="AF5167" s="6"/>
      <c r="AG5167" s="6"/>
      <c r="AH5167" s="6"/>
    </row>
    <row r="5168" spans="1:34" ht="12.75">
      <c r="A5168" s="14"/>
      <c r="B5168" s="6"/>
      <c r="C5168" s="14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  <c r="Y5168" s="6"/>
      <c r="Z5168" s="6"/>
      <c r="AA5168" s="6"/>
      <c r="AB5168" s="6"/>
      <c r="AC5168" s="6"/>
      <c r="AD5168" s="6"/>
      <c r="AE5168" s="6"/>
      <c r="AF5168" s="6"/>
      <c r="AG5168" s="6"/>
      <c r="AH5168" s="6"/>
    </row>
    <row r="5169" spans="1:34" ht="12.75">
      <c r="A5169" s="14"/>
      <c r="B5169" s="6"/>
      <c r="C5169" s="14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  <c r="Y5169" s="6"/>
      <c r="Z5169" s="6"/>
      <c r="AA5169" s="6"/>
      <c r="AB5169" s="6"/>
      <c r="AC5169" s="6"/>
      <c r="AD5169" s="6"/>
      <c r="AE5169" s="6"/>
      <c r="AF5169" s="6"/>
      <c r="AG5169" s="6"/>
      <c r="AH5169" s="6"/>
    </row>
    <row r="5170" spans="1:34" ht="12.75">
      <c r="A5170" s="14"/>
      <c r="B5170" s="6"/>
      <c r="C5170" s="14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  <c r="Y5170" s="6"/>
      <c r="Z5170" s="6"/>
      <c r="AA5170" s="6"/>
      <c r="AB5170" s="6"/>
      <c r="AC5170" s="6"/>
      <c r="AD5170" s="6"/>
      <c r="AE5170" s="6"/>
      <c r="AF5170" s="6"/>
      <c r="AG5170" s="6"/>
      <c r="AH5170" s="6"/>
    </row>
    <row r="5171" spans="1:34" ht="12.75">
      <c r="A5171" s="14"/>
      <c r="B5171" s="6"/>
      <c r="C5171" s="14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  <c r="Y5171" s="6"/>
      <c r="Z5171" s="6"/>
      <c r="AA5171" s="6"/>
      <c r="AB5171" s="6"/>
      <c r="AC5171" s="6"/>
      <c r="AD5171" s="6"/>
      <c r="AE5171" s="6"/>
      <c r="AF5171" s="6"/>
      <c r="AG5171" s="6"/>
      <c r="AH5171" s="6"/>
    </row>
    <row r="5172" spans="1:34" ht="12.75">
      <c r="A5172" s="14"/>
      <c r="B5172" s="6"/>
      <c r="C5172" s="14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  <c r="Y5172" s="6"/>
      <c r="Z5172" s="6"/>
      <c r="AA5172" s="6"/>
      <c r="AB5172" s="6"/>
      <c r="AC5172" s="6"/>
      <c r="AD5172" s="6"/>
      <c r="AE5172" s="6"/>
      <c r="AF5172" s="6"/>
      <c r="AG5172" s="6"/>
      <c r="AH5172" s="6"/>
    </row>
    <row r="5173" spans="1:34" ht="12.75">
      <c r="A5173" s="14"/>
      <c r="B5173" s="6"/>
      <c r="C5173" s="14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  <c r="Y5173" s="6"/>
      <c r="Z5173" s="6"/>
      <c r="AA5173" s="6"/>
      <c r="AB5173" s="6"/>
      <c r="AC5173" s="6"/>
      <c r="AD5173" s="6"/>
      <c r="AE5173" s="6"/>
      <c r="AF5173" s="6"/>
      <c r="AG5173" s="6"/>
      <c r="AH5173" s="6"/>
    </row>
    <row r="5174" spans="1:34" ht="12.75">
      <c r="A5174" s="14"/>
      <c r="B5174" s="6"/>
      <c r="C5174" s="14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  <c r="Y5174" s="6"/>
      <c r="Z5174" s="6"/>
      <c r="AA5174" s="6"/>
      <c r="AB5174" s="6"/>
      <c r="AC5174" s="6"/>
      <c r="AD5174" s="6"/>
      <c r="AE5174" s="6"/>
      <c r="AF5174" s="6"/>
      <c r="AG5174" s="6"/>
      <c r="AH5174" s="6"/>
    </row>
    <row r="5175" spans="1:34" ht="12.75">
      <c r="A5175" s="14"/>
      <c r="B5175" s="6"/>
      <c r="C5175" s="14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  <c r="Y5175" s="6"/>
      <c r="Z5175" s="6"/>
      <c r="AA5175" s="6"/>
      <c r="AB5175" s="6"/>
      <c r="AC5175" s="6"/>
      <c r="AD5175" s="6"/>
      <c r="AE5175" s="6"/>
      <c r="AF5175" s="6"/>
      <c r="AG5175" s="6"/>
      <c r="AH5175" s="6"/>
    </row>
    <row r="5176" spans="1:34" ht="12.75">
      <c r="A5176" s="14"/>
      <c r="B5176" s="6"/>
      <c r="C5176" s="14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  <c r="Y5176" s="6"/>
      <c r="Z5176" s="6"/>
      <c r="AA5176" s="6"/>
      <c r="AB5176" s="6"/>
      <c r="AC5176" s="6"/>
      <c r="AD5176" s="6"/>
      <c r="AE5176" s="6"/>
      <c r="AF5176" s="6"/>
      <c r="AG5176" s="6"/>
      <c r="AH5176" s="6"/>
    </row>
    <row r="5177" spans="1:34" ht="12.75">
      <c r="A5177" s="14"/>
      <c r="B5177" s="6"/>
      <c r="C5177" s="14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  <c r="Y5177" s="6"/>
      <c r="Z5177" s="6"/>
      <c r="AA5177" s="6"/>
      <c r="AB5177" s="6"/>
      <c r="AC5177" s="6"/>
      <c r="AD5177" s="6"/>
      <c r="AE5177" s="6"/>
      <c r="AF5177" s="6"/>
      <c r="AG5177" s="6"/>
      <c r="AH5177" s="6"/>
    </row>
    <row r="5178" spans="1:34" ht="12.75">
      <c r="A5178" s="14"/>
      <c r="B5178" s="6"/>
      <c r="C5178" s="14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  <c r="Y5178" s="6"/>
      <c r="Z5178" s="6"/>
      <c r="AA5178" s="6"/>
      <c r="AB5178" s="6"/>
      <c r="AC5178" s="6"/>
      <c r="AD5178" s="6"/>
      <c r="AE5178" s="6"/>
      <c r="AF5178" s="6"/>
      <c r="AG5178" s="6"/>
      <c r="AH5178" s="6"/>
    </row>
    <row r="5179" spans="1:34" ht="12.75">
      <c r="A5179" s="14"/>
      <c r="B5179" s="6"/>
      <c r="C5179" s="14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  <c r="Y5179" s="6"/>
      <c r="Z5179" s="6"/>
      <c r="AA5179" s="6"/>
      <c r="AB5179" s="6"/>
      <c r="AC5179" s="6"/>
      <c r="AD5179" s="6"/>
      <c r="AE5179" s="6"/>
      <c r="AF5179" s="6"/>
      <c r="AG5179" s="6"/>
      <c r="AH5179" s="6"/>
    </row>
    <row r="5180" spans="1:34" ht="12.75">
      <c r="A5180" s="14"/>
      <c r="B5180" s="6"/>
      <c r="C5180" s="14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  <c r="Y5180" s="6"/>
      <c r="Z5180" s="6"/>
      <c r="AA5180" s="6"/>
      <c r="AB5180" s="6"/>
      <c r="AC5180" s="6"/>
      <c r="AD5180" s="6"/>
      <c r="AE5180" s="6"/>
      <c r="AF5180" s="6"/>
      <c r="AG5180" s="6"/>
      <c r="AH5180" s="6"/>
    </row>
    <row r="5181" spans="1:34" ht="12.75">
      <c r="A5181" s="14"/>
      <c r="B5181" s="6"/>
      <c r="C5181" s="14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  <c r="Y5181" s="6"/>
      <c r="Z5181" s="6"/>
      <c r="AA5181" s="6"/>
      <c r="AB5181" s="6"/>
      <c r="AC5181" s="6"/>
      <c r="AD5181" s="6"/>
      <c r="AE5181" s="6"/>
      <c r="AF5181" s="6"/>
      <c r="AG5181" s="6"/>
      <c r="AH5181" s="6"/>
    </row>
    <row r="5182" spans="1:34" ht="12.75">
      <c r="A5182" s="14"/>
      <c r="B5182" s="6"/>
      <c r="C5182" s="14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  <c r="Y5182" s="6"/>
      <c r="Z5182" s="6"/>
      <c r="AA5182" s="6"/>
      <c r="AB5182" s="6"/>
      <c r="AC5182" s="6"/>
      <c r="AD5182" s="6"/>
      <c r="AE5182" s="6"/>
      <c r="AF5182" s="6"/>
      <c r="AG5182" s="6"/>
      <c r="AH5182" s="6"/>
    </row>
    <row r="5183" spans="1:34" ht="12.75">
      <c r="A5183" s="14"/>
      <c r="B5183" s="6"/>
      <c r="C5183" s="14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  <c r="Y5183" s="6"/>
      <c r="Z5183" s="6"/>
      <c r="AA5183" s="6"/>
      <c r="AB5183" s="6"/>
      <c r="AC5183" s="6"/>
      <c r="AD5183" s="6"/>
      <c r="AE5183" s="6"/>
      <c r="AF5183" s="6"/>
      <c r="AG5183" s="6"/>
      <c r="AH5183" s="6"/>
    </row>
    <row r="5184" spans="1:34" ht="12.75">
      <c r="A5184" s="14"/>
      <c r="B5184" s="6"/>
      <c r="C5184" s="14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  <c r="Y5184" s="6"/>
      <c r="Z5184" s="6"/>
      <c r="AA5184" s="6"/>
      <c r="AB5184" s="6"/>
      <c r="AC5184" s="6"/>
      <c r="AD5184" s="6"/>
      <c r="AE5184" s="6"/>
      <c r="AF5184" s="6"/>
      <c r="AG5184" s="6"/>
      <c r="AH5184" s="6"/>
    </row>
    <row r="5185" spans="1:34" ht="12.75">
      <c r="A5185" s="14"/>
      <c r="B5185" s="6"/>
      <c r="C5185" s="14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  <c r="Y5185" s="6"/>
      <c r="Z5185" s="6"/>
      <c r="AA5185" s="6"/>
      <c r="AB5185" s="6"/>
      <c r="AC5185" s="6"/>
      <c r="AD5185" s="6"/>
      <c r="AE5185" s="6"/>
      <c r="AF5185" s="6"/>
      <c r="AG5185" s="6"/>
      <c r="AH5185" s="6"/>
    </row>
    <row r="5186" spans="1:34" ht="12.75">
      <c r="A5186" s="14"/>
      <c r="B5186" s="6"/>
      <c r="C5186" s="14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  <c r="Y5186" s="6"/>
      <c r="Z5186" s="6"/>
      <c r="AA5186" s="6"/>
      <c r="AB5186" s="6"/>
      <c r="AC5186" s="6"/>
      <c r="AD5186" s="6"/>
      <c r="AE5186" s="6"/>
      <c r="AF5186" s="6"/>
      <c r="AG5186" s="6"/>
      <c r="AH5186" s="6"/>
    </row>
    <row r="5187" spans="1:34" ht="12.75">
      <c r="A5187" s="14"/>
      <c r="B5187" s="6"/>
      <c r="C5187" s="14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  <c r="Y5187" s="6"/>
      <c r="Z5187" s="6"/>
      <c r="AA5187" s="6"/>
      <c r="AB5187" s="6"/>
      <c r="AC5187" s="6"/>
      <c r="AD5187" s="6"/>
      <c r="AE5187" s="6"/>
      <c r="AF5187" s="6"/>
      <c r="AG5187" s="6"/>
      <c r="AH5187" s="6"/>
    </row>
    <row r="5188" spans="1:34" ht="12.75">
      <c r="A5188" s="14"/>
      <c r="B5188" s="6"/>
      <c r="C5188" s="14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  <c r="Y5188" s="6"/>
      <c r="Z5188" s="6"/>
      <c r="AA5188" s="6"/>
      <c r="AB5188" s="6"/>
      <c r="AC5188" s="6"/>
      <c r="AD5188" s="6"/>
      <c r="AE5188" s="6"/>
      <c r="AF5188" s="6"/>
      <c r="AG5188" s="6"/>
      <c r="AH5188" s="6"/>
    </row>
    <row r="5189" spans="1:34" ht="12.75">
      <c r="A5189" s="14"/>
      <c r="B5189" s="6"/>
      <c r="C5189" s="14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  <c r="Y5189" s="6"/>
      <c r="Z5189" s="6"/>
      <c r="AA5189" s="6"/>
      <c r="AB5189" s="6"/>
      <c r="AC5189" s="6"/>
      <c r="AD5189" s="6"/>
      <c r="AE5189" s="6"/>
      <c r="AF5189" s="6"/>
      <c r="AG5189" s="6"/>
      <c r="AH5189" s="6"/>
    </row>
    <row r="5190" spans="1:34" ht="12.75">
      <c r="A5190" s="14"/>
      <c r="B5190" s="6"/>
      <c r="C5190" s="14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  <c r="Y5190" s="6"/>
      <c r="Z5190" s="6"/>
      <c r="AA5190" s="6"/>
      <c r="AB5190" s="6"/>
      <c r="AC5190" s="6"/>
      <c r="AD5190" s="6"/>
      <c r="AE5190" s="6"/>
      <c r="AF5190" s="6"/>
      <c r="AG5190" s="6"/>
      <c r="AH5190" s="6"/>
    </row>
    <row r="5191" spans="1:34" ht="12.75">
      <c r="A5191" s="14"/>
      <c r="B5191" s="6"/>
      <c r="C5191" s="14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  <c r="Y5191" s="6"/>
      <c r="Z5191" s="6"/>
      <c r="AA5191" s="6"/>
      <c r="AB5191" s="6"/>
      <c r="AC5191" s="6"/>
      <c r="AD5191" s="6"/>
      <c r="AE5191" s="6"/>
      <c r="AF5191" s="6"/>
      <c r="AG5191" s="6"/>
      <c r="AH5191" s="6"/>
    </row>
    <row r="5192" spans="1:34" ht="12.75">
      <c r="A5192" s="14"/>
      <c r="B5192" s="6"/>
      <c r="C5192" s="14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  <c r="Y5192" s="6"/>
      <c r="Z5192" s="6"/>
      <c r="AA5192" s="6"/>
      <c r="AB5192" s="6"/>
      <c r="AC5192" s="6"/>
      <c r="AD5192" s="6"/>
      <c r="AE5192" s="6"/>
      <c r="AF5192" s="6"/>
      <c r="AG5192" s="6"/>
      <c r="AH5192" s="6"/>
    </row>
    <row r="5193" spans="1:34" ht="12.75">
      <c r="A5193" s="14"/>
      <c r="B5193" s="6"/>
      <c r="C5193" s="14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  <c r="Y5193" s="6"/>
      <c r="Z5193" s="6"/>
      <c r="AA5193" s="6"/>
      <c r="AB5193" s="6"/>
      <c r="AC5193" s="6"/>
      <c r="AD5193" s="6"/>
      <c r="AE5193" s="6"/>
      <c r="AF5193" s="6"/>
      <c r="AG5193" s="6"/>
      <c r="AH5193" s="6"/>
    </row>
    <row r="5194" spans="1:34" ht="12.75">
      <c r="A5194" s="14"/>
      <c r="B5194" s="6"/>
      <c r="C5194" s="14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  <c r="Y5194" s="6"/>
      <c r="Z5194" s="6"/>
      <c r="AA5194" s="6"/>
      <c r="AB5194" s="6"/>
      <c r="AC5194" s="6"/>
      <c r="AD5194" s="6"/>
      <c r="AE5194" s="6"/>
      <c r="AF5194" s="6"/>
      <c r="AG5194" s="6"/>
      <c r="AH5194" s="6"/>
    </row>
    <row r="5195" spans="1:34" ht="12.75">
      <c r="A5195" s="14"/>
      <c r="B5195" s="6"/>
      <c r="C5195" s="14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  <c r="Y5195" s="6"/>
      <c r="Z5195" s="6"/>
      <c r="AA5195" s="6"/>
      <c r="AB5195" s="6"/>
      <c r="AC5195" s="6"/>
      <c r="AD5195" s="6"/>
      <c r="AE5195" s="6"/>
      <c r="AF5195" s="6"/>
      <c r="AG5195" s="6"/>
      <c r="AH5195" s="6"/>
    </row>
    <row r="5196" spans="1:34" ht="12.75">
      <c r="A5196" s="14"/>
      <c r="B5196" s="6"/>
      <c r="C5196" s="14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  <c r="Y5196" s="6"/>
      <c r="Z5196" s="6"/>
      <c r="AA5196" s="6"/>
      <c r="AB5196" s="6"/>
      <c r="AC5196" s="6"/>
      <c r="AD5196" s="6"/>
      <c r="AE5196" s="6"/>
      <c r="AF5196" s="6"/>
      <c r="AG5196" s="6"/>
      <c r="AH5196" s="6"/>
    </row>
    <row r="5197" spans="1:34" ht="12.75">
      <c r="A5197" s="14"/>
      <c r="B5197" s="6"/>
      <c r="C5197" s="14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  <c r="Y5197" s="6"/>
      <c r="Z5197" s="6"/>
      <c r="AA5197" s="6"/>
      <c r="AB5197" s="6"/>
      <c r="AC5197" s="6"/>
      <c r="AD5197" s="6"/>
      <c r="AE5197" s="6"/>
      <c r="AF5197" s="6"/>
      <c r="AG5197" s="6"/>
      <c r="AH5197" s="6"/>
    </row>
    <row r="5198" spans="1:34" ht="12.75">
      <c r="A5198" s="14"/>
      <c r="B5198" s="6"/>
      <c r="C5198" s="14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  <c r="Y5198" s="6"/>
      <c r="Z5198" s="6"/>
      <c r="AA5198" s="6"/>
      <c r="AB5198" s="6"/>
      <c r="AC5198" s="6"/>
      <c r="AD5198" s="6"/>
      <c r="AE5198" s="6"/>
      <c r="AF5198" s="6"/>
      <c r="AG5198" s="6"/>
      <c r="AH5198" s="6"/>
    </row>
    <row r="5199" spans="1:34" ht="12.75">
      <c r="A5199" s="14"/>
      <c r="B5199" s="6"/>
      <c r="C5199" s="14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  <c r="Y5199" s="6"/>
      <c r="Z5199" s="6"/>
      <c r="AA5199" s="6"/>
      <c r="AB5199" s="6"/>
      <c r="AC5199" s="6"/>
      <c r="AD5199" s="6"/>
      <c r="AE5199" s="6"/>
      <c r="AF5199" s="6"/>
      <c r="AG5199" s="6"/>
      <c r="AH5199" s="6"/>
    </row>
    <row r="5200" spans="1:34" ht="12.75">
      <c r="A5200" s="14"/>
      <c r="B5200" s="6"/>
      <c r="C5200" s="14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  <c r="Y5200" s="6"/>
      <c r="Z5200" s="6"/>
      <c r="AA5200" s="6"/>
      <c r="AB5200" s="6"/>
      <c r="AC5200" s="6"/>
      <c r="AD5200" s="6"/>
      <c r="AE5200" s="6"/>
      <c r="AF5200" s="6"/>
      <c r="AG5200" s="6"/>
      <c r="AH5200" s="6"/>
    </row>
    <row r="5201" spans="1:34" ht="12.75">
      <c r="A5201" s="14"/>
      <c r="B5201" s="6"/>
      <c r="C5201" s="14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  <c r="Y5201" s="6"/>
      <c r="Z5201" s="6"/>
      <c r="AA5201" s="6"/>
      <c r="AB5201" s="6"/>
      <c r="AC5201" s="6"/>
      <c r="AD5201" s="6"/>
      <c r="AE5201" s="6"/>
      <c r="AF5201" s="6"/>
      <c r="AG5201" s="6"/>
      <c r="AH5201" s="6"/>
    </row>
    <row r="5202" spans="1:34" ht="12.75">
      <c r="A5202" s="14"/>
      <c r="B5202" s="6"/>
      <c r="C5202" s="14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  <c r="Y5202" s="6"/>
      <c r="Z5202" s="6"/>
      <c r="AA5202" s="6"/>
      <c r="AB5202" s="6"/>
      <c r="AC5202" s="6"/>
      <c r="AD5202" s="6"/>
      <c r="AE5202" s="6"/>
      <c r="AF5202" s="6"/>
      <c r="AG5202" s="6"/>
      <c r="AH5202" s="6"/>
    </row>
    <row r="5203" spans="1:34" ht="12.75">
      <c r="A5203" s="14"/>
      <c r="B5203" s="6"/>
      <c r="C5203" s="14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  <c r="Y5203" s="6"/>
      <c r="Z5203" s="6"/>
      <c r="AA5203" s="6"/>
      <c r="AB5203" s="6"/>
      <c r="AC5203" s="6"/>
      <c r="AD5203" s="6"/>
      <c r="AE5203" s="6"/>
      <c r="AF5203" s="6"/>
      <c r="AG5203" s="6"/>
      <c r="AH5203" s="6"/>
    </row>
    <row r="5204" spans="1:34" ht="12.75">
      <c r="A5204" s="14"/>
      <c r="B5204" s="6"/>
      <c r="C5204" s="14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  <c r="Y5204" s="6"/>
      <c r="Z5204" s="6"/>
      <c r="AA5204" s="6"/>
      <c r="AB5204" s="6"/>
      <c r="AC5204" s="6"/>
      <c r="AD5204" s="6"/>
      <c r="AE5204" s="6"/>
      <c r="AF5204" s="6"/>
      <c r="AG5204" s="6"/>
      <c r="AH5204" s="6"/>
    </row>
    <row r="5205" spans="1:34" ht="12.75">
      <c r="A5205" s="14"/>
      <c r="B5205" s="6"/>
      <c r="C5205" s="14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  <c r="Y5205" s="6"/>
      <c r="Z5205" s="6"/>
      <c r="AA5205" s="6"/>
      <c r="AB5205" s="6"/>
      <c r="AC5205" s="6"/>
      <c r="AD5205" s="6"/>
      <c r="AE5205" s="6"/>
      <c r="AF5205" s="6"/>
      <c r="AG5205" s="6"/>
      <c r="AH5205" s="6"/>
    </row>
    <row r="5206" spans="1:34" ht="12.75">
      <c r="A5206" s="14"/>
      <c r="B5206" s="6"/>
      <c r="C5206" s="14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  <c r="Y5206" s="6"/>
      <c r="Z5206" s="6"/>
      <c r="AA5206" s="6"/>
      <c r="AB5206" s="6"/>
      <c r="AC5206" s="6"/>
      <c r="AD5206" s="6"/>
      <c r="AE5206" s="6"/>
      <c r="AF5206" s="6"/>
      <c r="AG5206" s="6"/>
      <c r="AH5206" s="6"/>
    </row>
    <row r="5207" spans="1:34" ht="12.75">
      <c r="A5207" s="14"/>
      <c r="B5207" s="6"/>
      <c r="C5207" s="14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  <c r="Y5207" s="6"/>
      <c r="Z5207" s="6"/>
      <c r="AA5207" s="6"/>
      <c r="AB5207" s="6"/>
      <c r="AC5207" s="6"/>
      <c r="AD5207" s="6"/>
      <c r="AE5207" s="6"/>
      <c r="AF5207" s="6"/>
      <c r="AG5207" s="6"/>
      <c r="AH5207" s="6"/>
    </row>
    <row r="5208" spans="1:34" ht="12.75">
      <c r="A5208" s="14"/>
      <c r="B5208" s="6"/>
      <c r="C5208" s="14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  <c r="Y5208" s="6"/>
      <c r="Z5208" s="6"/>
      <c r="AA5208" s="6"/>
      <c r="AB5208" s="6"/>
      <c r="AC5208" s="6"/>
      <c r="AD5208" s="6"/>
      <c r="AE5208" s="6"/>
      <c r="AF5208" s="6"/>
      <c r="AG5208" s="6"/>
      <c r="AH5208" s="6"/>
    </row>
    <row r="5209" spans="1:34" ht="12.75">
      <c r="A5209" s="14"/>
      <c r="B5209" s="6"/>
      <c r="C5209" s="14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  <c r="Y5209" s="6"/>
      <c r="Z5209" s="6"/>
      <c r="AA5209" s="6"/>
      <c r="AB5209" s="6"/>
      <c r="AC5209" s="6"/>
      <c r="AD5209" s="6"/>
      <c r="AE5209" s="6"/>
      <c r="AF5209" s="6"/>
      <c r="AG5209" s="6"/>
      <c r="AH5209" s="6"/>
    </row>
    <row r="5210" spans="1:34" ht="12.75">
      <c r="A5210" s="14"/>
      <c r="B5210" s="6"/>
      <c r="C5210" s="14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  <c r="Y5210" s="6"/>
      <c r="Z5210" s="6"/>
      <c r="AA5210" s="6"/>
      <c r="AB5210" s="6"/>
      <c r="AC5210" s="6"/>
      <c r="AD5210" s="6"/>
      <c r="AE5210" s="6"/>
      <c r="AF5210" s="6"/>
      <c r="AG5210" s="6"/>
      <c r="AH5210" s="6"/>
    </row>
    <row r="5211" spans="1:34" ht="12.75">
      <c r="A5211" s="14"/>
      <c r="B5211" s="6"/>
      <c r="C5211" s="14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  <c r="Y5211" s="6"/>
      <c r="Z5211" s="6"/>
      <c r="AA5211" s="6"/>
      <c r="AB5211" s="6"/>
      <c r="AC5211" s="6"/>
      <c r="AD5211" s="6"/>
      <c r="AE5211" s="6"/>
      <c r="AF5211" s="6"/>
      <c r="AG5211" s="6"/>
      <c r="AH5211" s="6"/>
    </row>
    <row r="5212" spans="1:34" ht="12.75">
      <c r="A5212" s="14"/>
      <c r="B5212" s="6"/>
      <c r="C5212" s="14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  <c r="Y5212" s="6"/>
      <c r="Z5212" s="6"/>
      <c r="AA5212" s="6"/>
      <c r="AB5212" s="6"/>
      <c r="AC5212" s="6"/>
      <c r="AD5212" s="6"/>
      <c r="AE5212" s="6"/>
      <c r="AF5212" s="6"/>
      <c r="AG5212" s="6"/>
      <c r="AH5212" s="6"/>
    </row>
    <row r="5213" spans="1:34" ht="12.75">
      <c r="A5213" s="14"/>
      <c r="B5213" s="6"/>
      <c r="C5213" s="14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  <c r="Y5213" s="6"/>
      <c r="Z5213" s="6"/>
      <c r="AA5213" s="6"/>
      <c r="AB5213" s="6"/>
      <c r="AC5213" s="6"/>
      <c r="AD5213" s="6"/>
      <c r="AE5213" s="6"/>
      <c r="AF5213" s="6"/>
      <c r="AG5213" s="6"/>
      <c r="AH5213" s="6"/>
    </row>
    <row r="5214" spans="1:34" ht="12.75">
      <c r="A5214" s="14"/>
      <c r="B5214" s="6"/>
      <c r="C5214" s="14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  <c r="Y5214" s="6"/>
      <c r="Z5214" s="6"/>
      <c r="AA5214" s="6"/>
      <c r="AB5214" s="6"/>
      <c r="AC5214" s="6"/>
      <c r="AD5214" s="6"/>
      <c r="AE5214" s="6"/>
      <c r="AF5214" s="6"/>
      <c r="AG5214" s="6"/>
      <c r="AH5214" s="6"/>
    </row>
    <row r="5215" spans="1:34" ht="12.75">
      <c r="A5215" s="14"/>
      <c r="B5215" s="6"/>
      <c r="C5215" s="14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  <c r="Y5215" s="6"/>
      <c r="Z5215" s="6"/>
      <c r="AA5215" s="6"/>
      <c r="AB5215" s="6"/>
      <c r="AC5215" s="6"/>
      <c r="AD5215" s="6"/>
      <c r="AE5215" s="6"/>
      <c r="AF5215" s="6"/>
      <c r="AG5215" s="6"/>
      <c r="AH5215" s="6"/>
    </row>
    <row r="5216" spans="1:34" ht="12.75">
      <c r="A5216" s="14"/>
      <c r="B5216" s="6"/>
      <c r="C5216" s="14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  <c r="Y5216" s="6"/>
      <c r="Z5216" s="6"/>
      <c r="AA5216" s="6"/>
      <c r="AB5216" s="6"/>
      <c r="AC5216" s="6"/>
      <c r="AD5216" s="6"/>
      <c r="AE5216" s="6"/>
      <c r="AF5216" s="6"/>
      <c r="AG5216" s="6"/>
      <c r="AH5216" s="6"/>
    </row>
    <row r="5217" spans="1:34" ht="12.75">
      <c r="A5217" s="14"/>
      <c r="B5217" s="6"/>
      <c r="C5217" s="14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  <c r="Y5217" s="6"/>
      <c r="Z5217" s="6"/>
      <c r="AA5217" s="6"/>
      <c r="AB5217" s="6"/>
      <c r="AC5217" s="6"/>
      <c r="AD5217" s="6"/>
      <c r="AE5217" s="6"/>
      <c r="AF5217" s="6"/>
      <c r="AG5217" s="6"/>
      <c r="AH5217" s="6"/>
    </row>
    <row r="5218" spans="1:34" ht="12.75">
      <c r="A5218" s="14"/>
      <c r="B5218" s="6"/>
      <c r="C5218" s="14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  <c r="Y5218" s="6"/>
      <c r="Z5218" s="6"/>
      <c r="AA5218" s="6"/>
      <c r="AB5218" s="6"/>
      <c r="AC5218" s="6"/>
      <c r="AD5218" s="6"/>
      <c r="AE5218" s="6"/>
      <c r="AF5218" s="6"/>
      <c r="AG5218" s="6"/>
      <c r="AH5218" s="6"/>
    </row>
    <row r="5219" spans="1:34" ht="12.75">
      <c r="A5219" s="14"/>
      <c r="B5219" s="6"/>
      <c r="C5219" s="14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  <c r="Y5219" s="6"/>
      <c r="Z5219" s="6"/>
      <c r="AA5219" s="6"/>
      <c r="AB5219" s="6"/>
      <c r="AC5219" s="6"/>
      <c r="AD5219" s="6"/>
      <c r="AE5219" s="6"/>
      <c r="AF5219" s="6"/>
      <c r="AG5219" s="6"/>
      <c r="AH5219" s="6"/>
    </row>
    <row r="5220" spans="1:34" ht="12.75">
      <c r="A5220" s="14"/>
      <c r="B5220" s="6"/>
      <c r="C5220" s="14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  <c r="Y5220" s="6"/>
      <c r="Z5220" s="6"/>
      <c r="AA5220" s="6"/>
      <c r="AB5220" s="6"/>
      <c r="AC5220" s="6"/>
      <c r="AD5220" s="6"/>
      <c r="AE5220" s="6"/>
      <c r="AF5220" s="6"/>
      <c r="AG5220" s="6"/>
      <c r="AH5220" s="6"/>
    </row>
    <row r="5221" spans="1:34" ht="12.75">
      <c r="A5221" s="14"/>
      <c r="B5221" s="6"/>
      <c r="C5221" s="14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  <c r="Y5221" s="6"/>
      <c r="Z5221" s="6"/>
      <c r="AA5221" s="6"/>
      <c r="AB5221" s="6"/>
      <c r="AC5221" s="6"/>
      <c r="AD5221" s="6"/>
      <c r="AE5221" s="6"/>
      <c r="AF5221" s="6"/>
      <c r="AG5221" s="6"/>
      <c r="AH5221" s="6"/>
    </row>
    <row r="5222" spans="1:34" ht="12.75">
      <c r="A5222" s="14"/>
      <c r="B5222" s="6"/>
      <c r="C5222" s="14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  <c r="Y5222" s="6"/>
      <c r="Z5222" s="6"/>
      <c r="AA5222" s="6"/>
      <c r="AB5222" s="6"/>
      <c r="AC5222" s="6"/>
      <c r="AD5222" s="6"/>
      <c r="AE5222" s="6"/>
      <c r="AF5222" s="6"/>
      <c r="AG5222" s="6"/>
      <c r="AH5222" s="6"/>
    </row>
    <row r="5223" spans="1:34" ht="12.75">
      <c r="A5223" s="14"/>
      <c r="B5223" s="6"/>
      <c r="C5223" s="14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  <c r="Y5223" s="6"/>
      <c r="Z5223" s="6"/>
      <c r="AA5223" s="6"/>
      <c r="AB5223" s="6"/>
      <c r="AC5223" s="6"/>
      <c r="AD5223" s="6"/>
      <c r="AE5223" s="6"/>
      <c r="AF5223" s="6"/>
      <c r="AG5223" s="6"/>
      <c r="AH5223" s="6"/>
    </row>
    <row r="5224" spans="1:34" ht="12.75">
      <c r="A5224" s="14"/>
      <c r="B5224" s="6"/>
      <c r="C5224" s="14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  <c r="Y5224" s="6"/>
      <c r="Z5224" s="6"/>
      <c r="AA5224" s="6"/>
      <c r="AB5224" s="6"/>
      <c r="AC5224" s="6"/>
      <c r="AD5224" s="6"/>
      <c r="AE5224" s="6"/>
      <c r="AF5224" s="6"/>
      <c r="AG5224" s="6"/>
      <c r="AH5224" s="6"/>
    </row>
    <row r="5225" spans="1:34" ht="12.75">
      <c r="A5225" s="14"/>
      <c r="B5225" s="6"/>
      <c r="C5225" s="14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  <c r="Y5225" s="6"/>
      <c r="Z5225" s="6"/>
      <c r="AA5225" s="6"/>
      <c r="AB5225" s="6"/>
      <c r="AC5225" s="6"/>
      <c r="AD5225" s="6"/>
      <c r="AE5225" s="6"/>
      <c r="AF5225" s="6"/>
      <c r="AG5225" s="6"/>
      <c r="AH5225" s="6"/>
    </row>
    <row r="5226" spans="1:34" ht="12.75">
      <c r="A5226" s="14"/>
      <c r="B5226" s="6"/>
      <c r="C5226" s="14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  <c r="Y5226" s="6"/>
      <c r="Z5226" s="6"/>
      <c r="AA5226" s="6"/>
      <c r="AB5226" s="6"/>
      <c r="AC5226" s="6"/>
      <c r="AD5226" s="6"/>
      <c r="AE5226" s="6"/>
      <c r="AF5226" s="6"/>
      <c r="AG5226" s="6"/>
      <c r="AH5226" s="6"/>
    </row>
    <row r="5227" spans="1:34" ht="12.75">
      <c r="A5227" s="14"/>
      <c r="B5227" s="6"/>
      <c r="C5227" s="14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  <c r="Y5227" s="6"/>
      <c r="Z5227" s="6"/>
      <c r="AA5227" s="6"/>
      <c r="AB5227" s="6"/>
      <c r="AC5227" s="6"/>
      <c r="AD5227" s="6"/>
      <c r="AE5227" s="6"/>
      <c r="AF5227" s="6"/>
      <c r="AG5227" s="6"/>
      <c r="AH5227" s="6"/>
    </row>
    <row r="5228" spans="1:34" ht="12.75">
      <c r="A5228" s="14"/>
      <c r="B5228" s="6"/>
      <c r="C5228" s="14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  <c r="Y5228" s="6"/>
      <c r="Z5228" s="6"/>
      <c r="AA5228" s="6"/>
      <c r="AB5228" s="6"/>
      <c r="AC5228" s="6"/>
      <c r="AD5228" s="6"/>
      <c r="AE5228" s="6"/>
      <c r="AF5228" s="6"/>
      <c r="AG5228" s="6"/>
      <c r="AH5228" s="6"/>
    </row>
    <row r="5229" spans="1:34" ht="12.75">
      <c r="A5229" s="14"/>
      <c r="B5229" s="6"/>
      <c r="C5229" s="14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  <c r="Y5229" s="6"/>
      <c r="Z5229" s="6"/>
      <c r="AA5229" s="6"/>
      <c r="AB5229" s="6"/>
      <c r="AC5229" s="6"/>
      <c r="AD5229" s="6"/>
      <c r="AE5229" s="6"/>
      <c r="AF5229" s="6"/>
      <c r="AG5229" s="6"/>
      <c r="AH5229" s="6"/>
    </row>
    <row r="5230" spans="1:34" ht="12.75">
      <c r="A5230" s="14"/>
      <c r="B5230" s="6"/>
      <c r="C5230" s="14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  <c r="Y5230" s="6"/>
      <c r="Z5230" s="6"/>
      <c r="AA5230" s="6"/>
      <c r="AB5230" s="6"/>
      <c r="AC5230" s="6"/>
      <c r="AD5230" s="6"/>
      <c r="AE5230" s="6"/>
      <c r="AF5230" s="6"/>
      <c r="AG5230" s="6"/>
      <c r="AH5230" s="6"/>
    </row>
    <row r="5231" spans="1:34" ht="12.75">
      <c r="A5231" s="14"/>
      <c r="B5231" s="6"/>
      <c r="C5231" s="14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  <c r="Y5231" s="6"/>
      <c r="Z5231" s="6"/>
      <c r="AA5231" s="6"/>
      <c r="AB5231" s="6"/>
      <c r="AC5231" s="6"/>
      <c r="AD5231" s="6"/>
      <c r="AE5231" s="6"/>
      <c r="AF5231" s="6"/>
      <c r="AG5231" s="6"/>
      <c r="AH5231" s="6"/>
    </row>
    <row r="5232" spans="1:34" ht="12.75">
      <c r="A5232" s="14"/>
      <c r="B5232" s="6"/>
      <c r="C5232" s="14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  <c r="Y5232" s="6"/>
      <c r="Z5232" s="6"/>
      <c r="AA5232" s="6"/>
      <c r="AB5232" s="6"/>
      <c r="AC5232" s="6"/>
      <c r="AD5232" s="6"/>
      <c r="AE5232" s="6"/>
      <c r="AF5232" s="6"/>
      <c r="AG5232" s="6"/>
      <c r="AH5232" s="6"/>
    </row>
    <row r="5233" spans="1:34" ht="12.75">
      <c r="A5233" s="14"/>
      <c r="B5233" s="6"/>
      <c r="C5233" s="14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  <c r="Y5233" s="6"/>
      <c r="Z5233" s="6"/>
      <c r="AA5233" s="6"/>
      <c r="AB5233" s="6"/>
      <c r="AC5233" s="6"/>
      <c r="AD5233" s="6"/>
      <c r="AE5233" s="6"/>
      <c r="AF5233" s="6"/>
      <c r="AG5233" s="6"/>
      <c r="AH5233" s="6"/>
    </row>
    <row r="5234" spans="1:34" ht="12.75">
      <c r="A5234" s="14"/>
      <c r="B5234" s="6"/>
      <c r="C5234" s="14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  <c r="Y5234" s="6"/>
      <c r="Z5234" s="6"/>
      <c r="AA5234" s="6"/>
      <c r="AB5234" s="6"/>
      <c r="AC5234" s="6"/>
      <c r="AD5234" s="6"/>
      <c r="AE5234" s="6"/>
      <c r="AF5234" s="6"/>
      <c r="AG5234" s="6"/>
      <c r="AH5234" s="6"/>
    </row>
    <row r="5235" spans="1:34" ht="12.75">
      <c r="A5235" s="14"/>
      <c r="B5235" s="6"/>
      <c r="C5235" s="14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  <c r="Y5235" s="6"/>
      <c r="Z5235" s="6"/>
      <c r="AA5235" s="6"/>
      <c r="AB5235" s="6"/>
      <c r="AC5235" s="6"/>
      <c r="AD5235" s="6"/>
      <c r="AE5235" s="6"/>
      <c r="AF5235" s="6"/>
      <c r="AG5235" s="6"/>
      <c r="AH5235" s="6"/>
    </row>
    <row r="5236" spans="1:34" ht="12.75">
      <c r="A5236" s="14"/>
      <c r="B5236" s="6"/>
      <c r="C5236" s="14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  <c r="Y5236" s="6"/>
      <c r="Z5236" s="6"/>
      <c r="AA5236" s="6"/>
      <c r="AB5236" s="6"/>
      <c r="AC5236" s="6"/>
      <c r="AD5236" s="6"/>
      <c r="AE5236" s="6"/>
      <c r="AF5236" s="6"/>
      <c r="AG5236" s="6"/>
      <c r="AH5236" s="6"/>
    </row>
    <row r="5237" spans="1:34" ht="12.75">
      <c r="A5237" s="14"/>
      <c r="B5237" s="6"/>
      <c r="C5237" s="14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  <c r="Y5237" s="6"/>
      <c r="Z5237" s="6"/>
      <c r="AA5237" s="6"/>
      <c r="AB5237" s="6"/>
      <c r="AC5237" s="6"/>
      <c r="AD5237" s="6"/>
      <c r="AE5237" s="6"/>
      <c r="AF5237" s="6"/>
      <c r="AG5237" s="6"/>
      <c r="AH5237" s="6"/>
    </row>
    <row r="5238" spans="1:34" ht="12.75">
      <c r="A5238" s="14"/>
      <c r="B5238" s="6"/>
      <c r="C5238" s="14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  <c r="Y5238" s="6"/>
      <c r="Z5238" s="6"/>
      <c r="AA5238" s="6"/>
      <c r="AB5238" s="6"/>
      <c r="AC5238" s="6"/>
      <c r="AD5238" s="6"/>
      <c r="AE5238" s="6"/>
      <c r="AF5238" s="6"/>
      <c r="AG5238" s="6"/>
      <c r="AH5238" s="6"/>
    </row>
    <row r="5239" spans="1:34" ht="12.75">
      <c r="A5239" s="14"/>
      <c r="B5239" s="6"/>
      <c r="C5239" s="14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  <c r="Y5239" s="6"/>
      <c r="Z5239" s="6"/>
      <c r="AA5239" s="6"/>
      <c r="AB5239" s="6"/>
      <c r="AC5239" s="6"/>
      <c r="AD5239" s="6"/>
      <c r="AE5239" s="6"/>
      <c r="AF5239" s="6"/>
      <c r="AG5239" s="6"/>
      <c r="AH5239" s="6"/>
    </row>
    <row r="5240" spans="1:34" ht="12.75">
      <c r="A5240" s="14"/>
      <c r="B5240" s="6"/>
      <c r="C5240" s="14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  <c r="Y5240" s="6"/>
      <c r="Z5240" s="6"/>
      <c r="AA5240" s="6"/>
      <c r="AB5240" s="6"/>
      <c r="AC5240" s="6"/>
      <c r="AD5240" s="6"/>
      <c r="AE5240" s="6"/>
      <c r="AF5240" s="6"/>
      <c r="AG5240" s="6"/>
      <c r="AH5240" s="6"/>
    </row>
    <row r="5241" spans="1:34" ht="12.75">
      <c r="A5241" s="14"/>
      <c r="B5241" s="6"/>
      <c r="C5241" s="14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  <c r="Y5241" s="6"/>
      <c r="Z5241" s="6"/>
      <c r="AA5241" s="6"/>
      <c r="AB5241" s="6"/>
      <c r="AC5241" s="6"/>
      <c r="AD5241" s="6"/>
      <c r="AE5241" s="6"/>
      <c r="AF5241" s="6"/>
      <c r="AG5241" s="6"/>
      <c r="AH5241" s="6"/>
    </row>
    <row r="5242" spans="1:34" ht="12.75">
      <c r="A5242" s="14"/>
      <c r="B5242" s="6"/>
      <c r="C5242" s="14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  <c r="Y5242" s="6"/>
      <c r="Z5242" s="6"/>
      <c r="AA5242" s="6"/>
      <c r="AB5242" s="6"/>
      <c r="AC5242" s="6"/>
      <c r="AD5242" s="6"/>
      <c r="AE5242" s="6"/>
      <c r="AF5242" s="6"/>
      <c r="AG5242" s="6"/>
      <c r="AH5242" s="6"/>
    </row>
    <row r="5243" spans="1:34" ht="12.75">
      <c r="A5243" s="14"/>
      <c r="B5243" s="6"/>
      <c r="C5243" s="14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  <c r="Y5243" s="6"/>
      <c r="Z5243" s="6"/>
      <c r="AA5243" s="6"/>
      <c r="AB5243" s="6"/>
      <c r="AC5243" s="6"/>
      <c r="AD5243" s="6"/>
      <c r="AE5243" s="6"/>
      <c r="AF5243" s="6"/>
      <c r="AG5243" s="6"/>
      <c r="AH5243" s="6"/>
    </row>
    <row r="5244" spans="1:34" ht="12.75">
      <c r="A5244" s="14"/>
      <c r="B5244" s="6"/>
      <c r="C5244" s="14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  <c r="Y5244" s="6"/>
      <c r="Z5244" s="6"/>
      <c r="AA5244" s="6"/>
      <c r="AB5244" s="6"/>
      <c r="AC5244" s="6"/>
      <c r="AD5244" s="6"/>
      <c r="AE5244" s="6"/>
      <c r="AF5244" s="6"/>
      <c r="AG5244" s="6"/>
      <c r="AH5244" s="6"/>
    </row>
    <row r="5245" spans="1:34" ht="12.75">
      <c r="A5245" s="14"/>
      <c r="B5245" s="6"/>
      <c r="C5245" s="14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  <c r="Y5245" s="6"/>
      <c r="Z5245" s="6"/>
      <c r="AA5245" s="6"/>
      <c r="AB5245" s="6"/>
      <c r="AC5245" s="6"/>
      <c r="AD5245" s="6"/>
      <c r="AE5245" s="6"/>
      <c r="AF5245" s="6"/>
      <c r="AG5245" s="6"/>
      <c r="AH5245" s="6"/>
    </row>
    <row r="5246" spans="1:34" ht="12.75">
      <c r="A5246" s="14"/>
      <c r="B5246" s="6"/>
      <c r="C5246" s="14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  <c r="Y5246" s="6"/>
      <c r="Z5246" s="6"/>
      <c r="AA5246" s="6"/>
      <c r="AB5246" s="6"/>
      <c r="AC5246" s="6"/>
      <c r="AD5246" s="6"/>
      <c r="AE5246" s="6"/>
      <c r="AF5246" s="6"/>
      <c r="AG5246" s="6"/>
      <c r="AH5246" s="6"/>
    </row>
    <row r="5247" spans="1:34" ht="12.75">
      <c r="A5247" s="14"/>
      <c r="B5247" s="6"/>
      <c r="C5247" s="14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  <c r="Y5247" s="6"/>
      <c r="Z5247" s="6"/>
      <c r="AA5247" s="6"/>
      <c r="AB5247" s="6"/>
      <c r="AC5247" s="6"/>
      <c r="AD5247" s="6"/>
      <c r="AE5247" s="6"/>
      <c r="AF5247" s="6"/>
      <c r="AG5247" s="6"/>
      <c r="AH5247" s="6"/>
    </row>
    <row r="5248" spans="1:34" ht="12.75">
      <c r="A5248" s="14"/>
      <c r="B5248" s="6"/>
      <c r="C5248" s="14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  <c r="Y5248" s="6"/>
      <c r="Z5248" s="6"/>
      <c r="AA5248" s="6"/>
      <c r="AB5248" s="6"/>
      <c r="AC5248" s="6"/>
      <c r="AD5248" s="6"/>
      <c r="AE5248" s="6"/>
      <c r="AF5248" s="6"/>
      <c r="AG5248" s="6"/>
      <c r="AH5248" s="6"/>
    </row>
    <row r="5249" spans="1:34" ht="12.75">
      <c r="A5249" s="14"/>
      <c r="B5249" s="6"/>
      <c r="C5249" s="14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  <c r="Y5249" s="6"/>
      <c r="Z5249" s="6"/>
      <c r="AA5249" s="6"/>
      <c r="AB5249" s="6"/>
      <c r="AC5249" s="6"/>
      <c r="AD5249" s="6"/>
      <c r="AE5249" s="6"/>
      <c r="AF5249" s="6"/>
      <c r="AG5249" s="6"/>
      <c r="AH5249" s="6"/>
    </row>
    <row r="5250" spans="1:34" ht="12.75">
      <c r="A5250" s="14"/>
      <c r="B5250" s="6"/>
      <c r="C5250" s="14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  <c r="Y5250" s="6"/>
      <c r="Z5250" s="6"/>
      <c r="AA5250" s="6"/>
      <c r="AB5250" s="6"/>
      <c r="AC5250" s="6"/>
      <c r="AD5250" s="6"/>
      <c r="AE5250" s="6"/>
      <c r="AF5250" s="6"/>
      <c r="AG5250" s="6"/>
      <c r="AH5250" s="6"/>
    </row>
    <row r="5251" spans="1:34" ht="12.75">
      <c r="A5251" s="14"/>
      <c r="B5251" s="6"/>
      <c r="C5251" s="14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  <c r="Y5251" s="6"/>
      <c r="Z5251" s="6"/>
      <c r="AA5251" s="6"/>
      <c r="AB5251" s="6"/>
      <c r="AC5251" s="6"/>
      <c r="AD5251" s="6"/>
      <c r="AE5251" s="6"/>
      <c r="AF5251" s="6"/>
      <c r="AG5251" s="6"/>
      <c r="AH5251" s="6"/>
    </row>
    <row r="5252" spans="1:34" ht="12.75">
      <c r="A5252" s="14"/>
      <c r="B5252" s="6"/>
      <c r="C5252" s="14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  <c r="Y5252" s="6"/>
      <c r="Z5252" s="6"/>
      <c r="AA5252" s="6"/>
      <c r="AB5252" s="6"/>
      <c r="AC5252" s="6"/>
      <c r="AD5252" s="6"/>
      <c r="AE5252" s="6"/>
      <c r="AF5252" s="6"/>
      <c r="AG5252" s="6"/>
      <c r="AH5252" s="6"/>
    </row>
    <row r="5253" spans="1:34" ht="12.75">
      <c r="A5253" s="14"/>
      <c r="B5253" s="6"/>
      <c r="C5253" s="14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  <c r="Y5253" s="6"/>
      <c r="Z5253" s="6"/>
      <c r="AA5253" s="6"/>
      <c r="AB5253" s="6"/>
      <c r="AC5253" s="6"/>
      <c r="AD5253" s="6"/>
      <c r="AE5253" s="6"/>
      <c r="AF5253" s="6"/>
      <c r="AG5253" s="6"/>
      <c r="AH5253" s="6"/>
    </row>
    <row r="5254" spans="1:34" ht="12.75">
      <c r="A5254" s="14"/>
      <c r="B5254" s="6"/>
      <c r="C5254" s="14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  <c r="Y5254" s="6"/>
      <c r="Z5254" s="6"/>
      <c r="AA5254" s="6"/>
      <c r="AB5254" s="6"/>
      <c r="AC5254" s="6"/>
      <c r="AD5254" s="6"/>
      <c r="AE5254" s="6"/>
      <c r="AF5254" s="6"/>
      <c r="AG5254" s="6"/>
      <c r="AH5254" s="6"/>
    </row>
    <row r="5255" spans="1:34" ht="12.75">
      <c r="A5255" s="14"/>
      <c r="B5255" s="6"/>
      <c r="C5255" s="14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  <c r="Y5255" s="6"/>
      <c r="Z5255" s="6"/>
      <c r="AA5255" s="6"/>
      <c r="AB5255" s="6"/>
      <c r="AC5255" s="6"/>
      <c r="AD5255" s="6"/>
      <c r="AE5255" s="6"/>
      <c r="AF5255" s="6"/>
      <c r="AG5255" s="6"/>
      <c r="AH5255" s="6"/>
    </row>
    <row r="5256" spans="1:34" ht="12.75">
      <c r="A5256" s="14"/>
      <c r="B5256" s="6"/>
      <c r="C5256" s="14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  <c r="Y5256" s="6"/>
      <c r="Z5256" s="6"/>
      <c r="AA5256" s="6"/>
      <c r="AB5256" s="6"/>
      <c r="AC5256" s="6"/>
      <c r="AD5256" s="6"/>
      <c r="AE5256" s="6"/>
      <c r="AF5256" s="6"/>
      <c r="AG5256" s="6"/>
      <c r="AH5256" s="6"/>
    </row>
    <row r="5257" spans="1:34" ht="12.75">
      <c r="A5257" s="14"/>
      <c r="B5257" s="6"/>
      <c r="C5257" s="14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  <c r="Y5257" s="6"/>
      <c r="Z5257" s="6"/>
      <c r="AA5257" s="6"/>
      <c r="AB5257" s="6"/>
      <c r="AC5257" s="6"/>
      <c r="AD5257" s="6"/>
      <c r="AE5257" s="6"/>
      <c r="AF5257" s="6"/>
      <c r="AG5257" s="6"/>
      <c r="AH5257" s="6"/>
    </row>
    <row r="5258" spans="1:34" ht="12.75">
      <c r="A5258" s="14"/>
      <c r="B5258" s="6"/>
      <c r="C5258" s="14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  <c r="Y5258" s="6"/>
      <c r="Z5258" s="6"/>
      <c r="AA5258" s="6"/>
      <c r="AB5258" s="6"/>
      <c r="AC5258" s="6"/>
      <c r="AD5258" s="6"/>
      <c r="AE5258" s="6"/>
      <c r="AF5258" s="6"/>
      <c r="AG5258" s="6"/>
      <c r="AH5258" s="6"/>
    </row>
    <row r="5259" spans="1:34" ht="12.75">
      <c r="A5259" s="14"/>
      <c r="B5259" s="6"/>
      <c r="C5259" s="14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  <c r="Y5259" s="6"/>
      <c r="Z5259" s="6"/>
      <c r="AA5259" s="6"/>
      <c r="AB5259" s="6"/>
      <c r="AC5259" s="6"/>
      <c r="AD5259" s="6"/>
      <c r="AE5259" s="6"/>
      <c r="AF5259" s="6"/>
      <c r="AG5259" s="6"/>
      <c r="AH5259" s="6"/>
    </row>
    <row r="5260" spans="1:34" ht="12.75">
      <c r="A5260" s="14"/>
      <c r="B5260" s="6"/>
      <c r="C5260" s="14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  <c r="Y5260" s="6"/>
      <c r="Z5260" s="6"/>
      <c r="AA5260" s="6"/>
      <c r="AB5260" s="6"/>
      <c r="AC5260" s="6"/>
      <c r="AD5260" s="6"/>
      <c r="AE5260" s="6"/>
      <c r="AF5260" s="6"/>
      <c r="AG5260" s="6"/>
      <c r="AH5260" s="6"/>
    </row>
    <row r="5261" spans="1:34" ht="12.75">
      <c r="A5261" s="14"/>
      <c r="B5261" s="6"/>
      <c r="C5261" s="14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  <c r="Y5261" s="6"/>
      <c r="Z5261" s="6"/>
      <c r="AA5261" s="6"/>
      <c r="AB5261" s="6"/>
      <c r="AC5261" s="6"/>
      <c r="AD5261" s="6"/>
      <c r="AE5261" s="6"/>
      <c r="AF5261" s="6"/>
      <c r="AG5261" s="6"/>
      <c r="AH5261" s="6"/>
    </row>
    <row r="5262" spans="1:34" ht="12.75">
      <c r="A5262" s="14"/>
      <c r="B5262" s="6"/>
      <c r="C5262" s="14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  <c r="Y5262" s="6"/>
      <c r="Z5262" s="6"/>
      <c r="AA5262" s="6"/>
      <c r="AB5262" s="6"/>
      <c r="AC5262" s="6"/>
      <c r="AD5262" s="6"/>
      <c r="AE5262" s="6"/>
      <c r="AF5262" s="6"/>
      <c r="AG5262" s="6"/>
      <c r="AH5262" s="6"/>
    </row>
    <row r="5263" spans="1:34" ht="12.75">
      <c r="A5263" s="14"/>
      <c r="B5263" s="6"/>
      <c r="C5263" s="14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  <c r="Y5263" s="6"/>
      <c r="Z5263" s="6"/>
      <c r="AA5263" s="6"/>
      <c r="AB5263" s="6"/>
      <c r="AC5263" s="6"/>
      <c r="AD5263" s="6"/>
      <c r="AE5263" s="6"/>
      <c r="AF5263" s="6"/>
      <c r="AG5263" s="6"/>
      <c r="AH5263" s="6"/>
    </row>
    <row r="5264" spans="1:34" ht="12.75">
      <c r="A5264" s="14"/>
      <c r="B5264" s="6"/>
      <c r="C5264" s="14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  <c r="Y5264" s="6"/>
      <c r="Z5264" s="6"/>
      <c r="AA5264" s="6"/>
      <c r="AB5264" s="6"/>
      <c r="AC5264" s="6"/>
      <c r="AD5264" s="6"/>
      <c r="AE5264" s="6"/>
      <c r="AF5264" s="6"/>
      <c r="AG5264" s="6"/>
      <c r="AH5264" s="6"/>
    </row>
    <row r="5265" spans="1:34" ht="12.75">
      <c r="A5265" s="14"/>
      <c r="B5265" s="6"/>
      <c r="C5265" s="14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  <c r="Y5265" s="6"/>
      <c r="Z5265" s="6"/>
      <c r="AA5265" s="6"/>
      <c r="AB5265" s="6"/>
      <c r="AC5265" s="6"/>
      <c r="AD5265" s="6"/>
      <c r="AE5265" s="6"/>
      <c r="AF5265" s="6"/>
      <c r="AG5265" s="6"/>
      <c r="AH5265" s="6"/>
    </row>
    <row r="5266" spans="1:34" ht="12.75">
      <c r="A5266" s="14"/>
      <c r="B5266" s="6"/>
      <c r="C5266" s="14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  <c r="Y5266" s="6"/>
      <c r="Z5266" s="6"/>
      <c r="AA5266" s="6"/>
      <c r="AB5266" s="6"/>
      <c r="AC5266" s="6"/>
      <c r="AD5266" s="6"/>
      <c r="AE5266" s="6"/>
      <c r="AF5266" s="6"/>
      <c r="AG5266" s="6"/>
      <c r="AH5266" s="6"/>
    </row>
    <row r="5267" spans="1:34" ht="12.75">
      <c r="A5267" s="14"/>
      <c r="B5267" s="6"/>
      <c r="C5267" s="14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  <c r="Y5267" s="6"/>
      <c r="Z5267" s="6"/>
      <c r="AA5267" s="6"/>
      <c r="AB5267" s="6"/>
      <c r="AC5267" s="6"/>
      <c r="AD5267" s="6"/>
      <c r="AE5267" s="6"/>
      <c r="AF5267" s="6"/>
      <c r="AG5267" s="6"/>
      <c r="AH5267" s="6"/>
    </row>
    <row r="5268" spans="1:34" ht="12.75">
      <c r="A5268" s="14"/>
      <c r="B5268" s="6"/>
      <c r="C5268" s="14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  <c r="Y5268" s="6"/>
      <c r="Z5268" s="6"/>
      <c r="AA5268" s="6"/>
      <c r="AB5268" s="6"/>
      <c r="AC5268" s="6"/>
      <c r="AD5268" s="6"/>
      <c r="AE5268" s="6"/>
      <c r="AF5268" s="6"/>
      <c r="AG5268" s="6"/>
      <c r="AH5268" s="6"/>
    </row>
    <row r="5269" spans="1:34" ht="12.75">
      <c r="A5269" s="14"/>
      <c r="B5269" s="6"/>
      <c r="C5269" s="14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  <c r="Y5269" s="6"/>
      <c r="Z5269" s="6"/>
      <c r="AA5269" s="6"/>
      <c r="AB5269" s="6"/>
      <c r="AC5269" s="6"/>
      <c r="AD5269" s="6"/>
      <c r="AE5269" s="6"/>
      <c r="AF5269" s="6"/>
      <c r="AG5269" s="6"/>
      <c r="AH5269" s="6"/>
    </row>
    <row r="5270" spans="1:34" ht="12.75">
      <c r="A5270" s="14"/>
      <c r="B5270" s="6"/>
      <c r="C5270" s="14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  <c r="Y5270" s="6"/>
      <c r="Z5270" s="6"/>
      <c r="AA5270" s="6"/>
      <c r="AB5270" s="6"/>
      <c r="AC5270" s="6"/>
      <c r="AD5270" s="6"/>
      <c r="AE5270" s="6"/>
      <c r="AF5270" s="6"/>
      <c r="AG5270" s="6"/>
      <c r="AH5270" s="6"/>
    </row>
    <row r="5271" spans="1:34" ht="12.75">
      <c r="A5271" s="14"/>
      <c r="B5271" s="6"/>
      <c r="C5271" s="14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  <c r="Y5271" s="6"/>
      <c r="Z5271" s="6"/>
      <c r="AA5271" s="6"/>
      <c r="AB5271" s="6"/>
      <c r="AC5271" s="6"/>
      <c r="AD5271" s="6"/>
      <c r="AE5271" s="6"/>
      <c r="AF5271" s="6"/>
      <c r="AG5271" s="6"/>
      <c r="AH5271" s="6"/>
    </row>
    <row r="5272" spans="1:34" ht="12.75">
      <c r="A5272" s="14"/>
      <c r="B5272" s="6"/>
      <c r="C5272" s="14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  <c r="Y5272" s="6"/>
      <c r="Z5272" s="6"/>
      <c r="AA5272" s="6"/>
      <c r="AB5272" s="6"/>
      <c r="AC5272" s="6"/>
      <c r="AD5272" s="6"/>
      <c r="AE5272" s="6"/>
      <c r="AF5272" s="6"/>
      <c r="AG5272" s="6"/>
      <c r="AH5272" s="6"/>
    </row>
    <row r="5273" spans="1:34" ht="12.75">
      <c r="A5273" s="14"/>
      <c r="B5273" s="6"/>
      <c r="C5273" s="14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  <c r="Y5273" s="6"/>
      <c r="Z5273" s="6"/>
      <c r="AA5273" s="6"/>
      <c r="AB5273" s="6"/>
      <c r="AC5273" s="6"/>
      <c r="AD5273" s="6"/>
      <c r="AE5273" s="6"/>
      <c r="AF5273" s="6"/>
      <c r="AG5273" s="6"/>
      <c r="AH5273" s="6"/>
    </row>
    <row r="5274" spans="1:34" ht="12.75">
      <c r="A5274" s="14"/>
      <c r="B5274" s="6"/>
      <c r="C5274" s="14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  <c r="Y5274" s="6"/>
      <c r="Z5274" s="6"/>
      <c r="AA5274" s="6"/>
      <c r="AB5274" s="6"/>
      <c r="AC5274" s="6"/>
      <c r="AD5274" s="6"/>
      <c r="AE5274" s="6"/>
      <c r="AF5274" s="6"/>
      <c r="AG5274" s="6"/>
      <c r="AH5274" s="6"/>
    </row>
    <row r="5275" spans="1:34" ht="12.75">
      <c r="A5275" s="14"/>
      <c r="B5275" s="6"/>
      <c r="C5275" s="14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  <c r="Y5275" s="6"/>
      <c r="Z5275" s="6"/>
      <c r="AA5275" s="6"/>
      <c r="AB5275" s="6"/>
      <c r="AC5275" s="6"/>
      <c r="AD5275" s="6"/>
      <c r="AE5275" s="6"/>
      <c r="AF5275" s="6"/>
      <c r="AG5275" s="6"/>
      <c r="AH5275" s="6"/>
    </row>
    <row r="5276" spans="1:34" ht="12.75">
      <c r="A5276" s="14"/>
      <c r="B5276" s="6"/>
      <c r="C5276" s="14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  <c r="Y5276" s="6"/>
      <c r="Z5276" s="6"/>
      <c r="AA5276" s="6"/>
      <c r="AB5276" s="6"/>
      <c r="AC5276" s="6"/>
      <c r="AD5276" s="6"/>
      <c r="AE5276" s="6"/>
      <c r="AF5276" s="6"/>
      <c r="AG5276" s="6"/>
      <c r="AH5276" s="6"/>
    </row>
    <row r="5277" spans="1:34" ht="12.75">
      <c r="A5277" s="14"/>
      <c r="B5277" s="6"/>
      <c r="C5277" s="14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  <c r="Y5277" s="6"/>
      <c r="Z5277" s="6"/>
      <c r="AA5277" s="6"/>
      <c r="AB5277" s="6"/>
      <c r="AC5277" s="6"/>
      <c r="AD5277" s="6"/>
      <c r="AE5277" s="6"/>
      <c r="AF5277" s="6"/>
      <c r="AG5277" s="6"/>
      <c r="AH5277" s="6"/>
    </row>
    <row r="5278" spans="1:34" ht="12.75">
      <c r="A5278" s="14"/>
      <c r="B5278" s="6"/>
      <c r="C5278" s="14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  <c r="Y5278" s="6"/>
      <c r="Z5278" s="6"/>
      <c r="AA5278" s="6"/>
      <c r="AB5278" s="6"/>
      <c r="AC5278" s="6"/>
      <c r="AD5278" s="6"/>
      <c r="AE5278" s="6"/>
      <c r="AF5278" s="6"/>
      <c r="AG5278" s="6"/>
      <c r="AH5278" s="6"/>
    </row>
    <row r="5279" spans="1:34" ht="12.75">
      <c r="A5279" s="14"/>
      <c r="B5279" s="6"/>
      <c r="C5279" s="14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  <c r="Y5279" s="6"/>
      <c r="Z5279" s="6"/>
      <c r="AA5279" s="6"/>
      <c r="AB5279" s="6"/>
      <c r="AC5279" s="6"/>
      <c r="AD5279" s="6"/>
      <c r="AE5279" s="6"/>
      <c r="AF5279" s="6"/>
      <c r="AG5279" s="6"/>
      <c r="AH5279" s="6"/>
    </row>
    <row r="5280" spans="1:34" ht="12.75">
      <c r="A5280" s="14"/>
      <c r="B5280" s="6"/>
      <c r="C5280" s="14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  <c r="Y5280" s="6"/>
      <c r="Z5280" s="6"/>
      <c r="AA5280" s="6"/>
      <c r="AB5280" s="6"/>
      <c r="AC5280" s="6"/>
      <c r="AD5280" s="6"/>
      <c r="AE5280" s="6"/>
      <c r="AF5280" s="6"/>
      <c r="AG5280" s="6"/>
      <c r="AH5280" s="6"/>
    </row>
    <row r="5281" spans="1:34" ht="12.75">
      <c r="A5281" s="14"/>
      <c r="B5281" s="6"/>
      <c r="C5281" s="14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  <c r="Y5281" s="6"/>
      <c r="Z5281" s="6"/>
      <c r="AA5281" s="6"/>
      <c r="AB5281" s="6"/>
      <c r="AC5281" s="6"/>
      <c r="AD5281" s="6"/>
      <c r="AE5281" s="6"/>
      <c r="AF5281" s="6"/>
      <c r="AG5281" s="6"/>
      <c r="AH5281" s="6"/>
    </row>
    <row r="5282" spans="1:34" ht="12.75">
      <c r="A5282" s="14"/>
      <c r="B5282" s="6"/>
      <c r="C5282" s="14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  <c r="Y5282" s="6"/>
      <c r="Z5282" s="6"/>
      <c r="AA5282" s="6"/>
      <c r="AB5282" s="6"/>
      <c r="AC5282" s="6"/>
      <c r="AD5282" s="6"/>
      <c r="AE5282" s="6"/>
      <c r="AF5282" s="6"/>
      <c r="AG5282" s="6"/>
      <c r="AH5282" s="6"/>
    </row>
    <row r="5283" spans="1:34" ht="12.75">
      <c r="A5283" s="14"/>
      <c r="B5283" s="6"/>
      <c r="C5283" s="14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  <c r="Y5283" s="6"/>
      <c r="Z5283" s="6"/>
      <c r="AA5283" s="6"/>
      <c r="AB5283" s="6"/>
      <c r="AC5283" s="6"/>
      <c r="AD5283" s="6"/>
      <c r="AE5283" s="6"/>
      <c r="AF5283" s="6"/>
      <c r="AG5283" s="6"/>
      <c r="AH5283" s="6"/>
    </row>
    <row r="5284" spans="1:34" ht="12.75">
      <c r="A5284" s="14"/>
      <c r="B5284" s="6"/>
      <c r="C5284" s="14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  <c r="Y5284" s="6"/>
      <c r="Z5284" s="6"/>
      <c r="AA5284" s="6"/>
      <c r="AB5284" s="6"/>
      <c r="AC5284" s="6"/>
      <c r="AD5284" s="6"/>
      <c r="AE5284" s="6"/>
      <c r="AF5284" s="6"/>
      <c r="AG5284" s="6"/>
      <c r="AH5284" s="6"/>
    </row>
    <row r="5285" spans="1:34" ht="12.75">
      <c r="A5285" s="14"/>
      <c r="B5285" s="6"/>
      <c r="C5285" s="14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  <c r="Y5285" s="6"/>
      <c r="Z5285" s="6"/>
      <c r="AA5285" s="6"/>
      <c r="AB5285" s="6"/>
      <c r="AC5285" s="6"/>
      <c r="AD5285" s="6"/>
      <c r="AE5285" s="6"/>
      <c r="AF5285" s="6"/>
      <c r="AG5285" s="6"/>
      <c r="AH5285" s="6"/>
    </row>
    <row r="5286" spans="1:34" ht="12.75">
      <c r="A5286" s="14"/>
      <c r="B5286" s="6"/>
      <c r="C5286" s="14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  <c r="Y5286" s="6"/>
      <c r="Z5286" s="6"/>
      <c r="AA5286" s="6"/>
      <c r="AB5286" s="6"/>
      <c r="AC5286" s="6"/>
      <c r="AD5286" s="6"/>
      <c r="AE5286" s="6"/>
      <c r="AF5286" s="6"/>
      <c r="AG5286" s="6"/>
      <c r="AH5286" s="6"/>
    </row>
    <row r="5287" spans="1:34" ht="12.75">
      <c r="A5287" s="14"/>
      <c r="B5287" s="6"/>
      <c r="C5287" s="14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  <c r="Y5287" s="6"/>
      <c r="Z5287" s="6"/>
      <c r="AA5287" s="6"/>
      <c r="AB5287" s="6"/>
      <c r="AC5287" s="6"/>
      <c r="AD5287" s="6"/>
      <c r="AE5287" s="6"/>
      <c r="AF5287" s="6"/>
      <c r="AG5287" s="6"/>
      <c r="AH5287" s="6"/>
    </row>
    <row r="5288" spans="1:34" ht="12.75">
      <c r="A5288" s="14"/>
      <c r="B5288" s="6"/>
      <c r="C5288" s="14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  <c r="Y5288" s="6"/>
      <c r="Z5288" s="6"/>
      <c r="AA5288" s="6"/>
      <c r="AB5288" s="6"/>
      <c r="AC5288" s="6"/>
      <c r="AD5288" s="6"/>
      <c r="AE5288" s="6"/>
      <c r="AF5288" s="6"/>
      <c r="AG5288" s="6"/>
      <c r="AH5288" s="6"/>
    </row>
    <row r="5289" spans="1:34" ht="12.75">
      <c r="A5289" s="14"/>
      <c r="B5289" s="6"/>
      <c r="C5289" s="14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  <c r="Y5289" s="6"/>
      <c r="Z5289" s="6"/>
      <c r="AA5289" s="6"/>
      <c r="AB5289" s="6"/>
      <c r="AC5289" s="6"/>
      <c r="AD5289" s="6"/>
      <c r="AE5289" s="6"/>
      <c r="AF5289" s="6"/>
      <c r="AG5289" s="6"/>
      <c r="AH5289" s="6"/>
    </row>
    <row r="5290" spans="1:34" ht="12.75">
      <c r="A5290" s="14"/>
      <c r="B5290" s="6"/>
      <c r="C5290" s="14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  <c r="Y5290" s="6"/>
      <c r="Z5290" s="6"/>
      <c r="AA5290" s="6"/>
      <c r="AB5290" s="6"/>
      <c r="AC5290" s="6"/>
      <c r="AD5290" s="6"/>
      <c r="AE5290" s="6"/>
      <c r="AF5290" s="6"/>
      <c r="AG5290" s="6"/>
      <c r="AH5290" s="6"/>
    </row>
    <row r="5291" spans="1:34" ht="12.75">
      <c r="A5291" s="14"/>
      <c r="B5291" s="6"/>
      <c r="C5291" s="14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  <c r="Y5291" s="6"/>
      <c r="Z5291" s="6"/>
      <c r="AA5291" s="6"/>
      <c r="AB5291" s="6"/>
      <c r="AC5291" s="6"/>
      <c r="AD5291" s="6"/>
      <c r="AE5291" s="6"/>
      <c r="AF5291" s="6"/>
      <c r="AG5291" s="6"/>
      <c r="AH5291" s="6"/>
    </row>
    <row r="5292" spans="1:34" ht="12.75">
      <c r="A5292" s="14"/>
      <c r="B5292" s="6"/>
      <c r="C5292" s="14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  <c r="Y5292" s="6"/>
      <c r="Z5292" s="6"/>
      <c r="AA5292" s="6"/>
      <c r="AB5292" s="6"/>
      <c r="AC5292" s="6"/>
      <c r="AD5292" s="6"/>
      <c r="AE5292" s="6"/>
      <c r="AF5292" s="6"/>
      <c r="AG5292" s="6"/>
      <c r="AH5292" s="6"/>
    </row>
    <row r="5293" spans="1:34" ht="12.75">
      <c r="A5293" s="14"/>
      <c r="B5293" s="6"/>
      <c r="C5293" s="14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  <c r="Y5293" s="6"/>
      <c r="Z5293" s="6"/>
      <c r="AA5293" s="6"/>
      <c r="AB5293" s="6"/>
      <c r="AC5293" s="6"/>
      <c r="AD5293" s="6"/>
      <c r="AE5293" s="6"/>
      <c r="AF5293" s="6"/>
      <c r="AG5293" s="6"/>
      <c r="AH5293" s="6"/>
    </row>
    <row r="5294" spans="1:34" ht="12.75">
      <c r="A5294" s="14"/>
      <c r="B5294" s="6"/>
      <c r="C5294" s="14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  <c r="Y5294" s="6"/>
      <c r="Z5294" s="6"/>
      <c r="AA5294" s="6"/>
      <c r="AB5294" s="6"/>
      <c r="AC5294" s="6"/>
      <c r="AD5294" s="6"/>
      <c r="AE5294" s="6"/>
      <c r="AF5294" s="6"/>
      <c r="AG5294" s="6"/>
      <c r="AH5294" s="6"/>
    </row>
    <row r="5295" spans="1:34" ht="12.75">
      <c r="A5295" s="14"/>
      <c r="B5295" s="6"/>
      <c r="C5295" s="14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  <c r="Y5295" s="6"/>
      <c r="Z5295" s="6"/>
      <c r="AA5295" s="6"/>
      <c r="AB5295" s="6"/>
      <c r="AC5295" s="6"/>
      <c r="AD5295" s="6"/>
      <c r="AE5295" s="6"/>
      <c r="AF5295" s="6"/>
      <c r="AG5295" s="6"/>
      <c r="AH5295" s="6"/>
    </row>
    <row r="5296" spans="1:34" ht="12.75">
      <c r="A5296" s="14"/>
      <c r="B5296" s="6"/>
      <c r="C5296" s="14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  <c r="Y5296" s="6"/>
      <c r="Z5296" s="6"/>
      <c r="AA5296" s="6"/>
      <c r="AB5296" s="6"/>
      <c r="AC5296" s="6"/>
      <c r="AD5296" s="6"/>
      <c r="AE5296" s="6"/>
      <c r="AF5296" s="6"/>
      <c r="AG5296" s="6"/>
      <c r="AH5296" s="6"/>
    </row>
    <row r="5297" spans="1:34" ht="12.75">
      <c r="A5297" s="14"/>
      <c r="B5297" s="6"/>
      <c r="C5297" s="14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  <c r="Y5297" s="6"/>
      <c r="Z5297" s="6"/>
      <c r="AA5297" s="6"/>
      <c r="AB5297" s="6"/>
      <c r="AC5297" s="6"/>
      <c r="AD5297" s="6"/>
      <c r="AE5297" s="6"/>
      <c r="AF5297" s="6"/>
      <c r="AG5297" s="6"/>
      <c r="AH5297" s="6"/>
    </row>
    <row r="5298" spans="1:34" ht="12.75">
      <c r="A5298" s="14"/>
      <c r="B5298" s="6"/>
      <c r="C5298" s="14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  <c r="Y5298" s="6"/>
      <c r="Z5298" s="6"/>
      <c r="AA5298" s="6"/>
      <c r="AB5298" s="6"/>
      <c r="AC5298" s="6"/>
      <c r="AD5298" s="6"/>
      <c r="AE5298" s="6"/>
      <c r="AF5298" s="6"/>
      <c r="AG5298" s="6"/>
      <c r="AH5298" s="6"/>
    </row>
    <row r="5299" spans="1:34" ht="12.75">
      <c r="A5299" s="14"/>
      <c r="B5299" s="6"/>
      <c r="C5299" s="14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  <c r="Y5299" s="6"/>
      <c r="Z5299" s="6"/>
      <c r="AA5299" s="6"/>
      <c r="AB5299" s="6"/>
      <c r="AC5299" s="6"/>
      <c r="AD5299" s="6"/>
      <c r="AE5299" s="6"/>
      <c r="AF5299" s="6"/>
      <c r="AG5299" s="6"/>
      <c r="AH5299" s="6"/>
    </row>
    <row r="5300" spans="1:34" ht="12.75">
      <c r="A5300" s="14"/>
      <c r="B5300" s="6"/>
      <c r="C5300" s="14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  <c r="Y5300" s="6"/>
      <c r="Z5300" s="6"/>
      <c r="AA5300" s="6"/>
      <c r="AB5300" s="6"/>
      <c r="AC5300" s="6"/>
      <c r="AD5300" s="6"/>
      <c r="AE5300" s="6"/>
      <c r="AF5300" s="6"/>
      <c r="AG5300" s="6"/>
      <c r="AH5300" s="6"/>
    </row>
    <row r="5301" spans="1:34" ht="12.75">
      <c r="A5301" s="14"/>
      <c r="B5301" s="6"/>
      <c r="C5301" s="14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  <c r="Y5301" s="6"/>
      <c r="Z5301" s="6"/>
      <c r="AA5301" s="6"/>
      <c r="AB5301" s="6"/>
      <c r="AC5301" s="6"/>
      <c r="AD5301" s="6"/>
      <c r="AE5301" s="6"/>
      <c r="AF5301" s="6"/>
      <c r="AG5301" s="6"/>
      <c r="AH5301" s="6"/>
    </row>
    <row r="5302" spans="1:34" ht="12.75">
      <c r="A5302" s="14"/>
      <c r="B5302" s="6"/>
      <c r="C5302" s="14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  <c r="Y5302" s="6"/>
      <c r="Z5302" s="6"/>
      <c r="AA5302" s="6"/>
      <c r="AB5302" s="6"/>
      <c r="AC5302" s="6"/>
      <c r="AD5302" s="6"/>
      <c r="AE5302" s="6"/>
      <c r="AF5302" s="6"/>
      <c r="AG5302" s="6"/>
      <c r="AH5302" s="6"/>
    </row>
    <row r="5303" spans="1:34" ht="12.75">
      <c r="A5303" s="14"/>
      <c r="B5303" s="6"/>
      <c r="C5303" s="14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  <c r="Y5303" s="6"/>
      <c r="Z5303" s="6"/>
      <c r="AA5303" s="6"/>
      <c r="AB5303" s="6"/>
      <c r="AC5303" s="6"/>
      <c r="AD5303" s="6"/>
      <c r="AE5303" s="6"/>
      <c r="AF5303" s="6"/>
      <c r="AG5303" s="6"/>
      <c r="AH5303" s="6"/>
    </row>
    <row r="5304" spans="1:34" ht="12.75">
      <c r="A5304" s="14"/>
      <c r="B5304" s="6"/>
      <c r="C5304" s="14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  <c r="Y5304" s="6"/>
      <c r="Z5304" s="6"/>
      <c r="AA5304" s="6"/>
      <c r="AB5304" s="6"/>
      <c r="AC5304" s="6"/>
      <c r="AD5304" s="6"/>
      <c r="AE5304" s="6"/>
      <c r="AF5304" s="6"/>
      <c r="AG5304" s="6"/>
      <c r="AH5304" s="6"/>
    </row>
    <row r="5305" spans="1:34" ht="12.75">
      <c r="A5305" s="14"/>
      <c r="B5305" s="6"/>
      <c r="C5305" s="14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  <c r="Y5305" s="6"/>
      <c r="Z5305" s="6"/>
      <c r="AA5305" s="6"/>
      <c r="AB5305" s="6"/>
      <c r="AC5305" s="6"/>
      <c r="AD5305" s="6"/>
      <c r="AE5305" s="6"/>
      <c r="AF5305" s="6"/>
      <c r="AG5305" s="6"/>
      <c r="AH5305" s="6"/>
    </row>
    <row r="5306" spans="1:34" ht="12.75">
      <c r="A5306" s="14"/>
      <c r="B5306" s="6"/>
      <c r="C5306" s="14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  <c r="Y5306" s="6"/>
      <c r="Z5306" s="6"/>
      <c r="AA5306" s="6"/>
      <c r="AB5306" s="6"/>
      <c r="AC5306" s="6"/>
      <c r="AD5306" s="6"/>
      <c r="AE5306" s="6"/>
      <c r="AF5306" s="6"/>
      <c r="AG5306" s="6"/>
      <c r="AH5306" s="6"/>
    </row>
    <row r="5307" spans="1:34" ht="12.75">
      <c r="A5307" s="14"/>
      <c r="B5307" s="6"/>
      <c r="C5307" s="14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  <c r="Y5307" s="6"/>
      <c r="Z5307" s="6"/>
      <c r="AA5307" s="6"/>
      <c r="AB5307" s="6"/>
      <c r="AC5307" s="6"/>
      <c r="AD5307" s="6"/>
      <c r="AE5307" s="6"/>
      <c r="AF5307" s="6"/>
      <c r="AG5307" s="6"/>
      <c r="AH5307" s="6"/>
    </row>
    <row r="5308" spans="1:34" ht="12.75">
      <c r="A5308" s="14"/>
      <c r="B5308" s="6"/>
      <c r="C5308" s="14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  <c r="Y5308" s="6"/>
      <c r="Z5308" s="6"/>
      <c r="AA5308" s="6"/>
      <c r="AB5308" s="6"/>
      <c r="AC5308" s="6"/>
      <c r="AD5308" s="6"/>
      <c r="AE5308" s="6"/>
      <c r="AF5308" s="6"/>
      <c r="AG5308" s="6"/>
      <c r="AH5308" s="6"/>
    </row>
    <row r="5309" spans="1:34" ht="12.75">
      <c r="A5309" s="14"/>
      <c r="B5309" s="6"/>
      <c r="C5309" s="14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  <c r="Y5309" s="6"/>
      <c r="Z5309" s="6"/>
      <c r="AA5309" s="6"/>
      <c r="AB5309" s="6"/>
      <c r="AC5309" s="6"/>
      <c r="AD5309" s="6"/>
      <c r="AE5309" s="6"/>
      <c r="AF5309" s="6"/>
      <c r="AG5309" s="6"/>
      <c r="AH5309" s="6"/>
    </row>
    <row r="5310" spans="1:34" ht="12.75">
      <c r="A5310" s="14"/>
      <c r="B5310" s="6"/>
      <c r="C5310" s="14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  <c r="Y5310" s="6"/>
      <c r="Z5310" s="6"/>
      <c r="AA5310" s="6"/>
      <c r="AB5310" s="6"/>
      <c r="AC5310" s="6"/>
      <c r="AD5310" s="6"/>
      <c r="AE5310" s="6"/>
      <c r="AF5310" s="6"/>
      <c r="AG5310" s="6"/>
      <c r="AH5310" s="6"/>
    </row>
    <row r="5311" spans="1:34" ht="12.75">
      <c r="A5311" s="14"/>
      <c r="B5311" s="6"/>
      <c r="C5311" s="14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  <c r="Y5311" s="6"/>
      <c r="Z5311" s="6"/>
      <c r="AA5311" s="6"/>
      <c r="AB5311" s="6"/>
      <c r="AC5311" s="6"/>
      <c r="AD5311" s="6"/>
      <c r="AE5311" s="6"/>
      <c r="AF5311" s="6"/>
      <c r="AG5311" s="6"/>
      <c r="AH5311" s="6"/>
    </row>
    <row r="5312" spans="1:34" ht="12.75">
      <c r="A5312" s="14"/>
      <c r="B5312" s="6"/>
      <c r="C5312" s="14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  <c r="Y5312" s="6"/>
      <c r="Z5312" s="6"/>
      <c r="AA5312" s="6"/>
      <c r="AB5312" s="6"/>
      <c r="AC5312" s="6"/>
      <c r="AD5312" s="6"/>
      <c r="AE5312" s="6"/>
      <c r="AF5312" s="6"/>
      <c r="AG5312" s="6"/>
      <c r="AH5312" s="6"/>
    </row>
    <row r="5313" spans="1:34" ht="12.75">
      <c r="A5313" s="14"/>
      <c r="B5313" s="6"/>
      <c r="C5313" s="14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  <c r="Y5313" s="6"/>
      <c r="Z5313" s="6"/>
      <c r="AA5313" s="6"/>
      <c r="AB5313" s="6"/>
      <c r="AC5313" s="6"/>
      <c r="AD5313" s="6"/>
      <c r="AE5313" s="6"/>
      <c r="AF5313" s="6"/>
      <c r="AG5313" s="6"/>
      <c r="AH5313" s="6"/>
    </row>
    <row r="5314" spans="1:34" ht="12.75">
      <c r="A5314" s="14"/>
      <c r="B5314" s="6"/>
      <c r="C5314" s="14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  <c r="Y5314" s="6"/>
      <c r="Z5314" s="6"/>
      <c r="AA5314" s="6"/>
      <c r="AB5314" s="6"/>
      <c r="AC5314" s="6"/>
      <c r="AD5314" s="6"/>
      <c r="AE5314" s="6"/>
      <c r="AF5314" s="6"/>
      <c r="AG5314" s="6"/>
      <c r="AH5314" s="6"/>
    </row>
    <row r="5315" spans="1:34" ht="12.75">
      <c r="A5315" s="14"/>
      <c r="B5315" s="6"/>
      <c r="C5315" s="14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  <c r="Y5315" s="6"/>
      <c r="Z5315" s="6"/>
      <c r="AA5315" s="6"/>
      <c r="AB5315" s="6"/>
      <c r="AC5315" s="6"/>
      <c r="AD5315" s="6"/>
      <c r="AE5315" s="6"/>
      <c r="AF5315" s="6"/>
      <c r="AG5315" s="6"/>
      <c r="AH5315" s="6"/>
    </row>
    <row r="5316" spans="1:34" ht="12.75">
      <c r="A5316" s="14"/>
      <c r="B5316" s="6"/>
      <c r="C5316" s="14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  <c r="Y5316" s="6"/>
      <c r="Z5316" s="6"/>
      <c r="AA5316" s="6"/>
      <c r="AB5316" s="6"/>
      <c r="AC5316" s="6"/>
      <c r="AD5316" s="6"/>
      <c r="AE5316" s="6"/>
      <c r="AF5316" s="6"/>
      <c r="AG5316" s="6"/>
      <c r="AH5316" s="6"/>
    </row>
    <row r="5317" spans="1:34" ht="12.75">
      <c r="A5317" s="14"/>
      <c r="B5317" s="6"/>
      <c r="C5317" s="14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  <c r="Y5317" s="6"/>
      <c r="Z5317" s="6"/>
      <c r="AA5317" s="6"/>
      <c r="AB5317" s="6"/>
      <c r="AC5317" s="6"/>
      <c r="AD5317" s="6"/>
      <c r="AE5317" s="6"/>
      <c r="AF5317" s="6"/>
      <c r="AG5317" s="6"/>
      <c r="AH5317" s="6"/>
    </row>
    <row r="5318" spans="1:34" ht="12.75">
      <c r="A5318" s="14"/>
      <c r="B5318" s="6"/>
      <c r="C5318" s="14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  <c r="Y5318" s="6"/>
      <c r="Z5318" s="6"/>
      <c r="AA5318" s="6"/>
      <c r="AB5318" s="6"/>
      <c r="AC5318" s="6"/>
      <c r="AD5318" s="6"/>
      <c r="AE5318" s="6"/>
      <c r="AF5318" s="6"/>
      <c r="AG5318" s="6"/>
      <c r="AH5318" s="6"/>
    </row>
    <row r="5319" spans="1:34" ht="12.75">
      <c r="A5319" s="14"/>
      <c r="B5319" s="6"/>
      <c r="C5319" s="14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  <c r="Y5319" s="6"/>
      <c r="Z5319" s="6"/>
      <c r="AA5319" s="6"/>
      <c r="AB5319" s="6"/>
      <c r="AC5319" s="6"/>
      <c r="AD5319" s="6"/>
      <c r="AE5319" s="6"/>
      <c r="AF5319" s="6"/>
      <c r="AG5319" s="6"/>
      <c r="AH5319" s="6"/>
    </row>
    <row r="5320" spans="1:34" ht="12.75">
      <c r="A5320" s="14"/>
      <c r="B5320" s="6"/>
      <c r="C5320" s="14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  <c r="Y5320" s="6"/>
      <c r="Z5320" s="6"/>
      <c r="AA5320" s="6"/>
      <c r="AB5320" s="6"/>
      <c r="AC5320" s="6"/>
      <c r="AD5320" s="6"/>
      <c r="AE5320" s="6"/>
      <c r="AF5320" s="6"/>
      <c r="AG5320" s="6"/>
      <c r="AH5320" s="6"/>
    </row>
    <row r="5321" spans="1:34" ht="12.75">
      <c r="A5321" s="14"/>
      <c r="B5321" s="6"/>
      <c r="C5321" s="14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  <c r="Y5321" s="6"/>
      <c r="Z5321" s="6"/>
      <c r="AA5321" s="6"/>
      <c r="AB5321" s="6"/>
      <c r="AC5321" s="6"/>
      <c r="AD5321" s="6"/>
      <c r="AE5321" s="6"/>
      <c r="AF5321" s="6"/>
      <c r="AG5321" s="6"/>
      <c r="AH5321" s="6"/>
    </row>
    <row r="5322" spans="1:34" ht="12.75">
      <c r="A5322" s="14"/>
      <c r="B5322" s="6"/>
      <c r="C5322" s="14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  <c r="Y5322" s="6"/>
      <c r="Z5322" s="6"/>
      <c r="AA5322" s="6"/>
      <c r="AB5322" s="6"/>
      <c r="AC5322" s="6"/>
      <c r="AD5322" s="6"/>
      <c r="AE5322" s="6"/>
      <c r="AF5322" s="6"/>
      <c r="AG5322" s="6"/>
      <c r="AH5322" s="6"/>
    </row>
    <row r="5323" spans="1:34" ht="12.75">
      <c r="A5323" s="14"/>
      <c r="B5323" s="6"/>
      <c r="C5323" s="14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  <c r="Y5323" s="6"/>
      <c r="Z5323" s="6"/>
      <c r="AA5323" s="6"/>
      <c r="AB5323" s="6"/>
      <c r="AC5323" s="6"/>
      <c r="AD5323" s="6"/>
      <c r="AE5323" s="6"/>
      <c r="AF5323" s="6"/>
      <c r="AG5323" s="6"/>
      <c r="AH5323" s="6"/>
    </row>
    <row r="5324" spans="1:34" ht="12.75">
      <c r="A5324" s="14"/>
      <c r="B5324" s="6"/>
      <c r="C5324" s="14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  <c r="Y5324" s="6"/>
      <c r="Z5324" s="6"/>
      <c r="AA5324" s="6"/>
      <c r="AB5324" s="6"/>
      <c r="AC5324" s="6"/>
      <c r="AD5324" s="6"/>
      <c r="AE5324" s="6"/>
      <c r="AF5324" s="6"/>
      <c r="AG5324" s="6"/>
      <c r="AH5324" s="6"/>
    </row>
    <row r="5325" spans="1:34" ht="12.75">
      <c r="A5325" s="14"/>
      <c r="B5325" s="6"/>
      <c r="C5325" s="14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  <c r="Y5325" s="6"/>
      <c r="Z5325" s="6"/>
      <c r="AA5325" s="6"/>
      <c r="AB5325" s="6"/>
      <c r="AC5325" s="6"/>
      <c r="AD5325" s="6"/>
      <c r="AE5325" s="6"/>
      <c r="AF5325" s="6"/>
      <c r="AG5325" s="6"/>
      <c r="AH5325" s="6"/>
    </row>
    <row r="5326" spans="1:34" ht="12.75">
      <c r="A5326" s="14"/>
      <c r="B5326" s="6"/>
      <c r="C5326" s="14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  <c r="Y5326" s="6"/>
      <c r="Z5326" s="6"/>
      <c r="AA5326" s="6"/>
      <c r="AB5326" s="6"/>
      <c r="AC5326" s="6"/>
      <c r="AD5326" s="6"/>
      <c r="AE5326" s="6"/>
      <c r="AF5326" s="6"/>
      <c r="AG5326" s="6"/>
      <c r="AH5326" s="6"/>
    </row>
    <row r="5327" spans="1:34" ht="12.75">
      <c r="A5327" s="14"/>
      <c r="B5327" s="6"/>
      <c r="C5327" s="14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  <c r="Y5327" s="6"/>
      <c r="Z5327" s="6"/>
      <c r="AA5327" s="6"/>
      <c r="AB5327" s="6"/>
      <c r="AC5327" s="6"/>
      <c r="AD5327" s="6"/>
      <c r="AE5327" s="6"/>
      <c r="AF5327" s="6"/>
      <c r="AG5327" s="6"/>
      <c r="AH5327" s="6"/>
    </row>
    <row r="5328" spans="1:34" ht="12.75">
      <c r="A5328" s="14"/>
      <c r="B5328" s="6"/>
      <c r="C5328" s="14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  <c r="Y5328" s="6"/>
      <c r="Z5328" s="6"/>
      <c r="AA5328" s="6"/>
      <c r="AB5328" s="6"/>
      <c r="AC5328" s="6"/>
      <c r="AD5328" s="6"/>
      <c r="AE5328" s="6"/>
      <c r="AF5328" s="6"/>
      <c r="AG5328" s="6"/>
      <c r="AH5328" s="6"/>
    </row>
    <row r="5329" spans="1:34" ht="12.75">
      <c r="A5329" s="14"/>
      <c r="B5329" s="6"/>
      <c r="C5329" s="14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  <c r="Y5329" s="6"/>
      <c r="Z5329" s="6"/>
      <c r="AA5329" s="6"/>
      <c r="AB5329" s="6"/>
      <c r="AC5329" s="6"/>
      <c r="AD5329" s="6"/>
      <c r="AE5329" s="6"/>
      <c r="AF5329" s="6"/>
      <c r="AG5329" s="6"/>
      <c r="AH5329" s="6"/>
    </row>
    <row r="5330" spans="1:34" ht="12.75">
      <c r="A5330" s="14"/>
      <c r="B5330" s="6"/>
      <c r="C5330" s="14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  <c r="Y5330" s="6"/>
      <c r="Z5330" s="6"/>
      <c r="AA5330" s="6"/>
      <c r="AB5330" s="6"/>
      <c r="AC5330" s="6"/>
      <c r="AD5330" s="6"/>
      <c r="AE5330" s="6"/>
      <c r="AF5330" s="6"/>
      <c r="AG5330" s="6"/>
      <c r="AH5330" s="6"/>
    </row>
    <row r="5331" spans="1:34" ht="12.75">
      <c r="A5331" s="14"/>
      <c r="B5331" s="6"/>
      <c r="C5331" s="14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  <c r="Y5331" s="6"/>
      <c r="Z5331" s="6"/>
      <c r="AA5331" s="6"/>
      <c r="AB5331" s="6"/>
      <c r="AC5331" s="6"/>
      <c r="AD5331" s="6"/>
      <c r="AE5331" s="6"/>
      <c r="AF5331" s="6"/>
      <c r="AG5331" s="6"/>
      <c r="AH5331" s="6"/>
    </row>
    <row r="5332" spans="1:34" ht="12.75">
      <c r="A5332" s="14"/>
      <c r="B5332" s="6"/>
      <c r="C5332" s="14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  <c r="Y5332" s="6"/>
      <c r="Z5332" s="6"/>
      <c r="AA5332" s="6"/>
      <c r="AB5332" s="6"/>
      <c r="AC5332" s="6"/>
      <c r="AD5332" s="6"/>
      <c r="AE5332" s="6"/>
      <c r="AF5332" s="6"/>
      <c r="AG5332" s="6"/>
      <c r="AH5332" s="6"/>
    </row>
    <row r="5333" spans="1:34" ht="12.75">
      <c r="A5333" s="14"/>
      <c r="B5333" s="6"/>
      <c r="C5333" s="14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  <c r="Y5333" s="6"/>
      <c r="Z5333" s="6"/>
      <c r="AA5333" s="6"/>
      <c r="AB5333" s="6"/>
      <c r="AC5333" s="6"/>
      <c r="AD5333" s="6"/>
      <c r="AE5333" s="6"/>
      <c r="AF5333" s="6"/>
      <c r="AG5333" s="6"/>
      <c r="AH5333" s="6"/>
    </row>
    <row r="5334" spans="1:34" ht="12.75">
      <c r="A5334" s="14"/>
      <c r="B5334" s="6"/>
      <c r="C5334" s="14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  <c r="Y5334" s="6"/>
      <c r="Z5334" s="6"/>
      <c r="AA5334" s="6"/>
      <c r="AB5334" s="6"/>
      <c r="AC5334" s="6"/>
      <c r="AD5334" s="6"/>
      <c r="AE5334" s="6"/>
      <c r="AF5334" s="6"/>
      <c r="AG5334" s="6"/>
      <c r="AH5334" s="6"/>
    </row>
    <row r="5335" spans="1:34" ht="12.75">
      <c r="A5335" s="14"/>
      <c r="B5335" s="6"/>
      <c r="C5335" s="14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  <c r="Y5335" s="6"/>
      <c r="Z5335" s="6"/>
      <c r="AA5335" s="6"/>
      <c r="AB5335" s="6"/>
      <c r="AC5335" s="6"/>
      <c r="AD5335" s="6"/>
      <c r="AE5335" s="6"/>
      <c r="AF5335" s="6"/>
      <c r="AG5335" s="6"/>
      <c r="AH5335" s="6"/>
    </row>
    <row r="5336" spans="1:34" ht="12.75">
      <c r="A5336" s="14"/>
      <c r="B5336" s="6"/>
      <c r="C5336" s="14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  <c r="Y5336" s="6"/>
      <c r="Z5336" s="6"/>
      <c r="AA5336" s="6"/>
      <c r="AB5336" s="6"/>
      <c r="AC5336" s="6"/>
      <c r="AD5336" s="6"/>
      <c r="AE5336" s="6"/>
      <c r="AF5336" s="6"/>
      <c r="AG5336" s="6"/>
      <c r="AH5336" s="6"/>
    </row>
    <row r="5337" spans="1:34" ht="12.75">
      <c r="A5337" s="14"/>
      <c r="B5337" s="6"/>
      <c r="C5337" s="14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  <c r="Y5337" s="6"/>
      <c r="Z5337" s="6"/>
      <c r="AA5337" s="6"/>
      <c r="AB5337" s="6"/>
      <c r="AC5337" s="6"/>
      <c r="AD5337" s="6"/>
      <c r="AE5337" s="6"/>
      <c r="AF5337" s="6"/>
      <c r="AG5337" s="6"/>
      <c r="AH5337" s="6"/>
    </row>
    <row r="5338" spans="1:34" ht="12.75">
      <c r="A5338" s="14"/>
      <c r="B5338" s="6"/>
      <c r="C5338" s="14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  <c r="Y5338" s="6"/>
      <c r="Z5338" s="6"/>
      <c r="AA5338" s="6"/>
      <c r="AB5338" s="6"/>
      <c r="AC5338" s="6"/>
      <c r="AD5338" s="6"/>
      <c r="AE5338" s="6"/>
      <c r="AF5338" s="6"/>
      <c r="AG5338" s="6"/>
      <c r="AH5338" s="6"/>
    </row>
    <row r="5339" spans="1:34" ht="12.75">
      <c r="A5339" s="14"/>
      <c r="B5339" s="6"/>
      <c r="C5339" s="14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  <c r="Y5339" s="6"/>
      <c r="Z5339" s="6"/>
      <c r="AA5339" s="6"/>
      <c r="AB5339" s="6"/>
      <c r="AC5339" s="6"/>
      <c r="AD5339" s="6"/>
      <c r="AE5339" s="6"/>
      <c r="AF5339" s="6"/>
      <c r="AG5339" s="6"/>
      <c r="AH5339" s="6"/>
    </row>
    <row r="5340" spans="1:34" ht="12.75">
      <c r="A5340" s="14"/>
      <c r="B5340" s="6"/>
      <c r="C5340" s="14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  <c r="Y5340" s="6"/>
      <c r="Z5340" s="6"/>
      <c r="AA5340" s="6"/>
      <c r="AB5340" s="6"/>
      <c r="AC5340" s="6"/>
      <c r="AD5340" s="6"/>
      <c r="AE5340" s="6"/>
      <c r="AF5340" s="6"/>
      <c r="AG5340" s="6"/>
      <c r="AH5340" s="6"/>
    </row>
    <row r="5341" spans="1:34" ht="12.75">
      <c r="A5341" s="14"/>
      <c r="B5341" s="6"/>
      <c r="C5341" s="14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  <c r="Y5341" s="6"/>
      <c r="Z5341" s="6"/>
      <c r="AA5341" s="6"/>
      <c r="AB5341" s="6"/>
      <c r="AC5341" s="6"/>
      <c r="AD5341" s="6"/>
      <c r="AE5341" s="6"/>
      <c r="AF5341" s="6"/>
      <c r="AG5341" s="6"/>
      <c r="AH5341" s="6"/>
    </row>
    <row r="5342" spans="1:34" ht="12.75">
      <c r="A5342" s="14"/>
      <c r="B5342" s="6"/>
      <c r="C5342" s="14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  <c r="Y5342" s="6"/>
      <c r="Z5342" s="6"/>
      <c r="AA5342" s="6"/>
      <c r="AB5342" s="6"/>
      <c r="AC5342" s="6"/>
      <c r="AD5342" s="6"/>
      <c r="AE5342" s="6"/>
      <c r="AF5342" s="6"/>
      <c r="AG5342" s="6"/>
      <c r="AH5342" s="6"/>
    </row>
    <row r="5343" spans="1:34" ht="12.75">
      <c r="A5343" s="14"/>
      <c r="B5343" s="6"/>
      <c r="C5343" s="14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  <c r="Y5343" s="6"/>
      <c r="Z5343" s="6"/>
      <c r="AA5343" s="6"/>
      <c r="AB5343" s="6"/>
      <c r="AC5343" s="6"/>
      <c r="AD5343" s="6"/>
      <c r="AE5343" s="6"/>
      <c r="AF5343" s="6"/>
      <c r="AG5343" s="6"/>
      <c r="AH5343" s="6"/>
    </row>
    <row r="5344" spans="1:34" ht="12.75">
      <c r="A5344" s="14"/>
      <c r="B5344" s="6"/>
      <c r="C5344" s="14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  <c r="Y5344" s="6"/>
      <c r="Z5344" s="6"/>
      <c r="AA5344" s="6"/>
      <c r="AB5344" s="6"/>
      <c r="AC5344" s="6"/>
      <c r="AD5344" s="6"/>
      <c r="AE5344" s="6"/>
      <c r="AF5344" s="6"/>
      <c r="AG5344" s="6"/>
      <c r="AH5344" s="6"/>
    </row>
    <row r="5345" spans="1:34" ht="12.75">
      <c r="A5345" s="14"/>
      <c r="B5345" s="6"/>
      <c r="C5345" s="14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  <c r="Y5345" s="6"/>
      <c r="Z5345" s="6"/>
      <c r="AA5345" s="6"/>
      <c r="AB5345" s="6"/>
      <c r="AC5345" s="6"/>
      <c r="AD5345" s="6"/>
      <c r="AE5345" s="6"/>
      <c r="AF5345" s="6"/>
      <c r="AG5345" s="6"/>
      <c r="AH5345" s="6"/>
    </row>
    <row r="5346" spans="1:34" ht="12.75">
      <c r="A5346" s="14"/>
      <c r="B5346" s="6"/>
      <c r="C5346" s="14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  <c r="Y5346" s="6"/>
      <c r="Z5346" s="6"/>
      <c r="AA5346" s="6"/>
      <c r="AB5346" s="6"/>
      <c r="AC5346" s="6"/>
      <c r="AD5346" s="6"/>
      <c r="AE5346" s="6"/>
      <c r="AF5346" s="6"/>
      <c r="AG5346" s="6"/>
      <c r="AH5346" s="6"/>
    </row>
    <row r="5347" spans="1:34" ht="12.75">
      <c r="A5347" s="14"/>
      <c r="B5347" s="6"/>
      <c r="C5347" s="14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  <c r="Y5347" s="6"/>
      <c r="Z5347" s="6"/>
      <c r="AA5347" s="6"/>
      <c r="AB5347" s="6"/>
      <c r="AC5347" s="6"/>
      <c r="AD5347" s="6"/>
      <c r="AE5347" s="6"/>
      <c r="AF5347" s="6"/>
      <c r="AG5347" s="6"/>
      <c r="AH5347" s="6"/>
    </row>
    <row r="5348" spans="1:34" ht="12.75">
      <c r="A5348" s="14"/>
      <c r="B5348" s="6"/>
      <c r="C5348" s="14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  <c r="Y5348" s="6"/>
      <c r="Z5348" s="6"/>
      <c r="AA5348" s="6"/>
      <c r="AB5348" s="6"/>
      <c r="AC5348" s="6"/>
      <c r="AD5348" s="6"/>
      <c r="AE5348" s="6"/>
      <c r="AF5348" s="6"/>
      <c r="AG5348" s="6"/>
      <c r="AH5348" s="6"/>
    </row>
    <row r="5349" spans="1:34" ht="12.75">
      <c r="A5349" s="14"/>
      <c r="B5349" s="6"/>
      <c r="C5349" s="14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  <c r="Y5349" s="6"/>
      <c r="Z5349" s="6"/>
      <c r="AA5349" s="6"/>
      <c r="AB5349" s="6"/>
      <c r="AC5349" s="6"/>
      <c r="AD5349" s="6"/>
      <c r="AE5349" s="6"/>
      <c r="AF5349" s="6"/>
      <c r="AG5349" s="6"/>
      <c r="AH5349" s="6"/>
    </row>
    <row r="5350" spans="1:34" ht="12.75">
      <c r="A5350" s="14"/>
      <c r="B5350" s="6"/>
      <c r="C5350" s="14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  <c r="Y5350" s="6"/>
      <c r="Z5350" s="6"/>
      <c r="AA5350" s="6"/>
      <c r="AB5350" s="6"/>
      <c r="AC5350" s="6"/>
      <c r="AD5350" s="6"/>
      <c r="AE5350" s="6"/>
      <c r="AF5350" s="6"/>
      <c r="AG5350" s="6"/>
      <c r="AH5350" s="6"/>
    </row>
    <row r="5351" spans="1:34" ht="12.75">
      <c r="A5351" s="14"/>
      <c r="B5351" s="6"/>
      <c r="C5351" s="14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  <c r="Y5351" s="6"/>
      <c r="Z5351" s="6"/>
      <c r="AA5351" s="6"/>
      <c r="AB5351" s="6"/>
      <c r="AC5351" s="6"/>
      <c r="AD5351" s="6"/>
      <c r="AE5351" s="6"/>
      <c r="AF5351" s="6"/>
      <c r="AG5351" s="6"/>
      <c r="AH5351" s="6"/>
    </row>
    <row r="5352" spans="1:34" ht="12.75">
      <c r="A5352" s="14"/>
      <c r="B5352" s="6"/>
      <c r="C5352" s="14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  <c r="Y5352" s="6"/>
      <c r="Z5352" s="6"/>
      <c r="AA5352" s="6"/>
      <c r="AB5352" s="6"/>
      <c r="AC5352" s="6"/>
      <c r="AD5352" s="6"/>
      <c r="AE5352" s="6"/>
      <c r="AF5352" s="6"/>
      <c r="AG5352" s="6"/>
      <c r="AH5352" s="6"/>
    </row>
    <row r="5353" spans="1:34" ht="12.75">
      <c r="A5353" s="14"/>
      <c r="B5353" s="6"/>
      <c r="C5353" s="14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  <c r="Y5353" s="6"/>
      <c r="Z5353" s="6"/>
      <c r="AA5353" s="6"/>
      <c r="AB5353" s="6"/>
      <c r="AC5353" s="6"/>
      <c r="AD5353" s="6"/>
      <c r="AE5353" s="6"/>
      <c r="AF5353" s="6"/>
      <c r="AG5353" s="6"/>
      <c r="AH5353" s="6"/>
    </row>
    <row r="5354" spans="1:34" ht="12.75">
      <c r="A5354" s="14"/>
      <c r="B5354" s="6"/>
      <c r="C5354" s="14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  <c r="Y5354" s="6"/>
      <c r="Z5354" s="6"/>
      <c r="AA5354" s="6"/>
      <c r="AB5354" s="6"/>
      <c r="AC5354" s="6"/>
      <c r="AD5354" s="6"/>
      <c r="AE5354" s="6"/>
      <c r="AF5354" s="6"/>
      <c r="AG5354" s="6"/>
      <c r="AH5354" s="6"/>
    </row>
    <row r="5355" spans="1:34" ht="12.75">
      <c r="A5355" s="14"/>
      <c r="B5355" s="6"/>
      <c r="C5355" s="14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  <c r="Y5355" s="6"/>
      <c r="Z5355" s="6"/>
      <c r="AA5355" s="6"/>
      <c r="AB5355" s="6"/>
      <c r="AC5355" s="6"/>
      <c r="AD5355" s="6"/>
      <c r="AE5355" s="6"/>
      <c r="AF5355" s="6"/>
      <c r="AG5355" s="6"/>
      <c r="AH5355" s="6"/>
    </row>
    <row r="5356" spans="1:34" ht="12.75">
      <c r="A5356" s="14"/>
      <c r="B5356" s="6"/>
      <c r="C5356" s="14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  <c r="Y5356" s="6"/>
      <c r="Z5356" s="6"/>
      <c r="AA5356" s="6"/>
      <c r="AB5356" s="6"/>
      <c r="AC5356" s="6"/>
      <c r="AD5356" s="6"/>
      <c r="AE5356" s="6"/>
      <c r="AF5356" s="6"/>
      <c r="AG5356" s="6"/>
      <c r="AH5356" s="6"/>
    </row>
    <row r="5357" spans="1:34" ht="12.75">
      <c r="A5357" s="14"/>
      <c r="B5357" s="6"/>
      <c r="C5357" s="14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  <c r="Y5357" s="6"/>
      <c r="Z5357" s="6"/>
      <c r="AA5357" s="6"/>
      <c r="AB5357" s="6"/>
      <c r="AC5357" s="6"/>
      <c r="AD5357" s="6"/>
      <c r="AE5357" s="6"/>
      <c r="AF5357" s="6"/>
      <c r="AG5357" s="6"/>
      <c r="AH5357" s="6"/>
    </row>
    <row r="5358" spans="1:34" ht="12.75">
      <c r="A5358" s="14"/>
      <c r="B5358" s="6"/>
      <c r="C5358" s="14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  <c r="Y5358" s="6"/>
      <c r="Z5358" s="6"/>
      <c r="AA5358" s="6"/>
      <c r="AB5358" s="6"/>
      <c r="AC5358" s="6"/>
      <c r="AD5358" s="6"/>
      <c r="AE5358" s="6"/>
      <c r="AF5358" s="6"/>
      <c r="AG5358" s="6"/>
      <c r="AH5358" s="6"/>
    </row>
    <row r="5359" spans="1:34" ht="12.75">
      <c r="A5359" s="14"/>
      <c r="B5359" s="6"/>
      <c r="C5359" s="14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  <c r="Y5359" s="6"/>
      <c r="Z5359" s="6"/>
      <c r="AA5359" s="6"/>
      <c r="AB5359" s="6"/>
      <c r="AC5359" s="6"/>
      <c r="AD5359" s="6"/>
      <c r="AE5359" s="6"/>
      <c r="AF5359" s="6"/>
      <c r="AG5359" s="6"/>
      <c r="AH5359" s="6"/>
    </row>
    <row r="5360" spans="1:34" ht="12.75">
      <c r="A5360" s="14"/>
      <c r="B5360" s="6"/>
      <c r="C5360" s="14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  <c r="Y5360" s="6"/>
      <c r="Z5360" s="6"/>
      <c r="AA5360" s="6"/>
      <c r="AB5360" s="6"/>
      <c r="AC5360" s="6"/>
      <c r="AD5360" s="6"/>
      <c r="AE5360" s="6"/>
      <c r="AF5360" s="6"/>
      <c r="AG5360" s="6"/>
      <c r="AH5360" s="6"/>
    </row>
    <row r="5361" spans="1:34" ht="12.75">
      <c r="A5361" s="14"/>
      <c r="B5361" s="6"/>
      <c r="C5361" s="14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  <c r="Y5361" s="6"/>
      <c r="Z5361" s="6"/>
      <c r="AA5361" s="6"/>
      <c r="AB5361" s="6"/>
      <c r="AC5361" s="6"/>
      <c r="AD5361" s="6"/>
      <c r="AE5361" s="6"/>
      <c r="AF5361" s="6"/>
      <c r="AG5361" s="6"/>
      <c r="AH5361" s="6"/>
    </row>
    <row r="5362" spans="1:34" ht="12.75">
      <c r="A5362" s="14"/>
      <c r="B5362" s="6"/>
      <c r="C5362" s="14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  <c r="Y5362" s="6"/>
      <c r="Z5362" s="6"/>
      <c r="AA5362" s="6"/>
      <c r="AB5362" s="6"/>
      <c r="AC5362" s="6"/>
      <c r="AD5362" s="6"/>
      <c r="AE5362" s="6"/>
      <c r="AF5362" s="6"/>
      <c r="AG5362" s="6"/>
      <c r="AH5362" s="6"/>
    </row>
    <row r="5363" spans="1:34" ht="12.75">
      <c r="A5363" s="14"/>
      <c r="B5363" s="6"/>
      <c r="C5363" s="14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  <c r="Y5363" s="6"/>
      <c r="Z5363" s="6"/>
      <c r="AA5363" s="6"/>
      <c r="AB5363" s="6"/>
      <c r="AC5363" s="6"/>
      <c r="AD5363" s="6"/>
      <c r="AE5363" s="6"/>
      <c r="AF5363" s="6"/>
      <c r="AG5363" s="6"/>
      <c r="AH5363" s="6"/>
    </row>
    <row r="5364" spans="1:34" ht="12.75">
      <c r="A5364" s="14"/>
      <c r="B5364" s="6"/>
      <c r="C5364" s="14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  <c r="Y5364" s="6"/>
      <c r="Z5364" s="6"/>
      <c r="AA5364" s="6"/>
      <c r="AB5364" s="6"/>
      <c r="AC5364" s="6"/>
      <c r="AD5364" s="6"/>
      <c r="AE5364" s="6"/>
      <c r="AF5364" s="6"/>
      <c r="AG5364" s="6"/>
      <c r="AH5364" s="6"/>
    </row>
    <row r="5365" spans="1:34" ht="12.75">
      <c r="A5365" s="14"/>
      <c r="B5365" s="6"/>
      <c r="C5365" s="14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  <c r="Y5365" s="6"/>
      <c r="Z5365" s="6"/>
      <c r="AA5365" s="6"/>
      <c r="AB5365" s="6"/>
      <c r="AC5365" s="6"/>
      <c r="AD5365" s="6"/>
      <c r="AE5365" s="6"/>
      <c r="AF5365" s="6"/>
      <c r="AG5365" s="6"/>
      <c r="AH5365" s="6"/>
    </row>
    <row r="5366" spans="1:34" ht="12.75">
      <c r="A5366" s="14"/>
      <c r="B5366" s="6"/>
      <c r="C5366" s="14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  <c r="Y5366" s="6"/>
      <c r="Z5366" s="6"/>
      <c r="AA5366" s="6"/>
      <c r="AB5366" s="6"/>
      <c r="AC5366" s="6"/>
      <c r="AD5366" s="6"/>
      <c r="AE5366" s="6"/>
      <c r="AF5366" s="6"/>
      <c r="AG5366" s="6"/>
      <c r="AH5366" s="6"/>
    </row>
    <row r="5367" spans="1:34" ht="12.75">
      <c r="A5367" s="14"/>
      <c r="B5367" s="6"/>
      <c r="C5367" s="14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  <c r="Y5367" s="6"/>
      <c r="Z5367" s="6"/>
      <c r="AA5367" s="6"/>
      <c r="AB5367" s="6"/>
      <c r="AC5367" s="6"/>
      <c r="AD5367" s="6"/>
      <c r="AE5367" s="6"/>
      <c r="AF5367" s="6"/>
      <c r="AG5367" s="6"/>
      <c r="AH5367" s="6"/>
    </row>
    <row r="5368" spans="1:34" ht="12.75">
      <c r="A5368" s="14"/>
      <c r="B5368" s="6"/>
      <c r="C5368" s="14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  <c r="Y5368" s="6"/>
      <c r="Z5368" s="6"/>
      <c r="AA5368" s="6"/>
      <c r="AB5368" s="6"/>
      <c r="AC5368" s="6"/>
      <c r="AD5368" s="6"/>
      <c r="AE5368" s="6"/>
      <c r="AF5368" s="6"/>
      <c r="AG5368" s="6"/>
      <c r="AH5368" s="6"/>
    </row>
    <row r="5369" spans="1:34" ht="12.75">
      <c r="A5369" s="14"/>
      <c r="B5369" s="6"/>
      <c r="C5369" s="14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  <c r="Y5369" s="6"/>
      <c r="Z5369" s="6"/>
      <c r="AA5369" s="6"/>
      <c r="AB5369" s="6"/>
      <c r="AC5369" s="6"/>
      <c r="AD5369" s="6"/>
      <c r="AE5369" s="6"/>
      <c r="AF5369" s="6"/>
      <c r="AG5369" s="6"/>
      <c r="AH5369" s="6"/>
    </row>
    <row r="5370" spans="1:34" ht="12.75">
      <c r="A5370" s="14"/>
      <c r="B5370" s="6"/>
      <c r="C5370" s="14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  <c r="Y5370" s="6"/>
      <c r="Z5370" s="6"/>
      <c r="AA5370" s="6"/>
      <c r="AB5370" s="6"/>
      <c r="AC5370" s="6"/>
      <c r="AD5370" s="6"/>
      <c r="AE5370" s="6"/>
      <c r="AF5370" s="6"/>
      <c r="AG5370" s="6"/>
      <c r="AH5370" s="6"/>
    </row>
    <row r="5371" spans="1:34" ht="12.75">
      <c r="A5371" s="14"/>
      <c r="B5371" s="6"/>
      <c r="C5371" s="14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  <c r="Y5371" s="6"/>
      <c r="Z5371" s="6"/>
      <c r="AA5371" s="6"/>
      <c r="AB5371" s="6"/>
      <c r="AC5371" s="6"/>
      <c r="AD5371" s="6"/>
      <c r="AE5371" s="6"/>
      <c r="AF5371" s="6"/>
      <c r="AG5371" s="6"/>
      <c r="AH5371" s="6"/>
    </row>
    <row r="5372" spans="1:34" ht="12.75">
      <c r="A5372" s="14"/>
      <c r="B5372" s="6"/>
      <c r="C5372" s="14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  <c r="Y5372" s="6"/>
      <c r="Z5372" s="6"/>
      <c r="AA5372" s="6"/>
      <c r="AB5372" s="6"/>
      <c r="AC5372" s="6"/>
      <c r="AD5372" s="6"/>
      <c r="AE5372" s="6"/>
      <c r="AF5372" s="6"/>
      <c r="AG5372" s="6"/>
      <c r="AH5372" s="6"/>
    </row>
    <row r="5373" spans="1:34" ht="12.75">
      <c r="A5373" s="14"/>
      <c r="B5373" s="6"/>
      <c r="C5373" s="14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  <c r="Y5373" s="6"/>
      <c r="Z5373" s="6"/>
      <c r="AA5373" s="6"/>
      <c r="AB5373" s="6"/>
      <c r="AC5373" s="6"/>
      <c r="AD5373" s="6"/>
      <c r="AE5373" s="6"/>
      <c r="AF5373" s="6"/>
      <c r="AG5373" s="6"/>
      <c r="AH5373" s="6"/>
    </row>
    <row r="5374" spans="1:34" ht="12.75">
      <c r="A5374" s="14"/>
      <c r="B5374" s="6"/>
      <c r="C5374" s="14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  <c r="Y5374" s="6"/>
      <c r="Z5374" s="6"/>
      <c r="AA5374" s="6"/>
      <c r="AB5374" s="6"/>
      <c r="AC5374" s="6"/>
      <c r="AD5374" s="6"/>
      <c r="AE5374" s="6"/>
      <c r="AF5374" s="6"/>
      <c r="AG5374" s="6"/>
      <c r="AH5374" s="6"/>
    </row>
    <row r="5375" spans="1:34" ht="12.75">
      <c r="A5375" s="14"/>
      <c r="B5375" s="6"/>
      <c r="C5375" s="14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  <c r="Y5375" s="6"/>
      <c r="Z5375" s="6"/>
      <c r="AA5375" s="6"/>
      <c r="AB5375" s="6"/>
      <c r="AC5375" s="6"/>
      <c r="AD5375" s="6"/>
      <c r="AE5375" s="6"/>
      <c r="AF5375" s="6"/>
      <c r="AG5375" s="6"/>
      <c r="AH5375" s="6"/>
    </row>
    <row r="5376" spans="1:34" ht="12.75">
      <c r="A5376" s="14"/>
      <c r="B5376" s="6"/>
      <c r="C5376" s="14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  <c r="Y5376" s="6"/>
      <c r="Z5376" s="6"/>
      <c r="AA5376" s="6"/>
      <c r="AB5376" s="6"/>
      <c r="AC5376" s="6"/>
      <c r="AD5376" s="6"/>
      <c r="AE5376" s="6"/>
      <c r="AF5376" s="6"/>
      <c r="AG5376" s="6"/>
      <c r="AH5376" s="6"/>
    </row>
    <row r="5377" spans="1:34" ht="12.75">
      <c r="A5377" s="14"/>
      <c r="B5377" s="6"/>
      <c r="C5377" s="14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  <c r="Y5377" s="6"/>
      <c r="Z5377" s="6"/>
      <c r="AA5377" s="6"/>
      <c r="AB5377" s="6"/>
      <c r="AC5377" s="6"/>
      <c r="AD5377" s="6"/>
      <c r="AE5377" s="6"/>
      <c r="AF5377" s="6"/>
      <c r="AG5377" s="6"/>
      <c r="AH5377" s="6"/>
    </row>
    <row r="5378" spans="1:34" ht="12.75">
      <c r="A5378" s="14"/>
      <c r="B5378" s="6"/>
      <c r="C5378" s="14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  <c r="Y5378" s="6"/>
      <c r="Z5378" s="6"/>
      <c r="AA5378" s="6"/>
      <c r="AB5378" s="6"/>
      <c r="AC5378" s="6"/>
      <c r="AD5378" s="6"/>
      <c r="AE5378" s="6"/>
      <c r="AF5378" s="6"/>
      <c r="AG5378" s="6"/>
      <c r="AH5378" s="6"/>
    </row>
    <row r="5379" spans="1:34" ht="12.75">
      <c r="A5379" s="14"/>
      <c r="B5379" s="6"/>
      <c r="C5379" s="14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  <c r="Y5379" s="6"/>
      <c r="Z5379" s="6"/>
      <c r="AA5379" s="6"/>
      <c r="AB5379" s="6"/>
      <c r="AC5379" s="6"/>
      <c r="AD5379" s="6"/>
      <c r="AE5379" s="6"/>
      <c r="AF5379" s="6"/>
      <c r="AG5379" s="6"/>
      <c r="AH5379" s="6"/>
    </row>
    <row r="5380" spans="1:34" ht="12.75">
      <c r="A5380" s="14"/>
      <c r="B5380" s="6"/>
      <c r="C5380" s="14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  <c r="Y5380" s="6"/>
      <c r="Z5380" s="6"/>
      <c r="AA5380" s="6"/>
      <c r="AB5380" s="6"/>
      <c r="AC5380" s="6"/>
      <c r="AD5380" s="6"/>
      <c r="AE5380" s="6"/>
      <c r="AF5380" s="6"/>
      <c r="AG5380" s="6"/>
      <c r="AH5380" s="6"/>
    </row>
    <row r="5381" spans="1:34" ht="12.75">
      <c r="A5381" s="14"/>
      <c r="B5381" s="6"/>
      <c r="C5381" s="14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  <c r="Y5381" s="6"/>
      <c r="Z5381" s="6"/>
      <c r="AA5381" s="6"/>
      <c r="AB5381" s="6"/>
      <c r="AC5381" s="6"/>
      <c r="AD5381" s="6"/>
      <c r="AE5381" s="6"/>
      <c r="AF5381" s="6"/>
      <c r="AG5381" s="6"/>
      <c r="AH5381" s="6"/>
    </row>
    <row r="5382" spans="1:34" ht="12.75">
      <c r="A5382" s="14"/>
      <c r="B5382" s="6"/>
      <c r="C5382" s="14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  <c r="Y5382" s="6"/>
      <c r="Z5382" s="6"/>
      <c r="AA5382" s="6"/>
      <c r="AB5382" s="6"/>
      <c r="AC5382" s="6"/>
      <c r="AD5382" s="6"/>
      <c r="AE5382" s="6"/>
      <c r="AF5382" s="6"/>
      <c r="AG5382" s="6"/>
      <c r="AH5382" s="6"/>
    </row>
    <row r="5383" spans="1:34" ht="12.75">
      <c r="A5383" s="14"/>
      <c r="B5383" s="6"/>
      <c r="C5383" s="14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  <c r="Y5383" s="6"/>
      <c r="Z5383" s="6"/>
      <c r="AA5383" s="6"/>
      <c r="AB5383" s="6"/>
      <c r="AC5383" s="6"/>
      <c r="AD5383" s="6"/>
      <c r="AE5383" s="6"/>
      <c r="AF5383" s="6"/>
      <c r="AG5383" s="6"/>
      <c r="AH5383" s="6"/>
    </row>
    <row r="5384" spans="1:34" ht="12.75">
      <c r="A5384" s="14"/>
      <c r="B5384" s="6"/>
      <c r="C5384" s="14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  <c r="Y5384" s="6"/>
      <c r="Z5384" s="6"/>
      <c r="AA5384" s="6"/>
      <c r="AB5384" s="6"/>
      <c r="AC5384" s="6"/>
      <c r="AD5384" s="6"/>
      <c r="AE5384" s="6"/>
      <c r="AF5384" s="6"/>
      <c r="AG5384" s="6"/>
      <c r="AH5384" s="6"/>
    </row>
    <row r="5385" spans="1:34" ht="12.75">
      <c r="A5385" s="14"/>
      <c r="B5385" s="6"/>
      <c r="C5385" s="14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  <c r="Y5385" s="6"/>
      <c r="Z5385" s="6"/>
      <c r="AA5385" s="6"/>
      <c r="AB5385" s="6"/>
      <c r="AC5385" s="6"/>
      <c r="AD5385" s="6"/>
      <c r="AE5385" s="6"/>
      <c r="AF5385" s="6"/>
      <c r="AG5385" s="6"/>
      <c r="AH5385" s="6"/>
    </row>
    <row r="5386" spans="1:34" ht="12.75">
      <c r="A5386" s="14"/>
      <c r="B5386" s="6"/>
      <c r="C5386" s="14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  <c r="Y5386" s="6"/>
      <c r="Z5386" s="6"/>
      <c r="AA5386" s="6"/>
      <c r="AB5386" s="6"/>
      <c r="AC5386" s="6"/>
      <c r="AD5386" s="6"/>
      <c r="AE5386" s="6"/>
      <c r="AF5386" s="6"/>
      <c r="AG5386" s="6"/>
      <c r="AH5386" s="6"/>
    </row>
    <row r="5387" spans="1:34" ht="12.75">
      <c r="A5387" s="14"/>
      <c r="B5387" s="6"/>
      <c r="C5387" s="14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  <c r="Y5387" s="6"/>
      <c r="Z5387" s="6"/>
      <c r="AA5387" s="6"/>
      <c r="AB5387" s="6"/>
      <c r="AC5387" s="6"/>
      <c r="AD5387" s="6"/>
      <c r="AE5387" s="6"/>
      <c r="AF5387" s="6"/>
      <c r="AG5387" s="6"/>
      <c r="AH5387" s="6"/>
    </row>
    <row r="5388" spans="1:34" ht="12.75">
      <c r="A5388" s="14"/>
      <c r="B5388" s="6"/>
      <c r="C5388" s="14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  <c r="Y5388" s="6"/>
      <c r="Z5388" s="6"/>
      <c r="AA5388" s="6"/>
      <c r="AB5388" s="6"/>
      <c r="AC5388" s="6"/>
      <c r="AD5388" s="6"/>
      <c r="AE5388" s="6"/>
      <c r="AF5388" s="6"/>
      <c r="AG5388" s="6"/>
      <c r="AH5388" s="6"/>
    </row>
    <row r="5389" spans="1:34" ht="12.75">
      <c r="A5389" s="14"/>
      <c r="B5389" s="6"/>
      <c r="C5389" s="14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  <c r="Y5389" s="6"/>
      <c r="Z5389" s="6"/>
      <c r="AA5389" s="6"/>
      <c r="AB5389" s="6"/>
      <c r="AC5389" s="6"/>
      <c r="AD5389" s="6"/>
      <c r="AE5389" s="6"/>
      <c r="AF5389" s="6"/>
      <c r="AG5389" s="6"/>
      <c r="AH5389" s="6"/>
    </row>
    <row r="5390" spans="1:34" ht="12.75">
      <c r="A5390" s="14"/>
      <c r="B5390" s="6"/>
      <c r="C5390" s="14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  <c r="Y5390" s="6"/>
      <c r="Z5390" s="6"/>
      <c r="AA5390" s="6"/>
      <c r="AB5390" s="6"/>
      <c r="AC5390" s="6"/>
      <c r="AD5390" s="6"/>
      <c r="AE5390" s="6"/>
      <c r="AF5390" s="6"/>
      <c r="AG5390" s="6"/>
      <c r="AH5390" s="6"/>
    </row>
    <row r="5391" spans="1:34" ht="12.75">
      <c r="A5391" s="14"/>
      <c r="B5391" s="6"/>
      <c r="C5391" s="14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  <c r="Y5391" s="6"/>
      <c r="Z5391" s="6"/>
      <c r="AA5391" s="6"/>
      <c r="AB5391" s="6"/>
      <c r="AC5391" s="6"/>
      <c r="AD5391" s="6"/>
      <c r="AE5391" s="6"/>
      <c r="AF5391" s="6"/>
      <c r="AG5391" s="6"/>
      <c r="AH5391" s="6"/>
    </row>
    <row r="5392" spans="1:34" ht="12.75">
      <c r="A5392" s="14"/>
      <c r="B5392" s="6"/>
      <c r="C5392" s="14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  <c r="Y5392" s="6"/>
      <c r="Z5392" s="6"/>
      <c r="AA5392" s="6"/>
      <c r="AB5392" s="6"/>
      <c r="AC5392" s="6"/>
      <c r="AD5392" s="6"/>
      <c r="AE5392" s="6"/>
      <c r="AF5392" s="6"/>
      <c r="AG5392" s="6"/>
      <c r="AH5392" s="6"/>
    </row>
    <row r="5393" spans="1:34" ht="12.75">
      <c r="A5393" s="14"/>
      <c r="B5393" s="6"/>
      <c r="C5393" s="14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  <c r="Y5393" s="6"/>
      <c r="Z5393" s="6"/>
      <c r="AA5393" s="6"/>
      <c r="AB5393" s="6"/>
      <c r="AC5393" s="6"/>
      <c r="AD5393" s="6"/>
      <c r="AE5393" s="6"/>
      <c r="AF5393" s="6"/>
      <c r="AG5393" s="6"/>
      <c r="AH5393" s="6"/>
    </row>
    <row r="5394" spans="1:34" ht="12.75">
      <c r="A5394" s="14"/>
      <c r="B5394" s="6"/>
      <c r="C5394" s="14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  <c r="Y5394" s="6"/>
      <c r="Z5394" s="6"/>
      <c r="AA5394" s="6"/>
      <c r="AB5394" s="6"/>
      <c r="AC5394" s="6"/>
      <c r="AD5394" s="6"/>
      <c r="AE5394" s="6"/>
      <c r="AF5394" s="6"/>
      <c r="AG5394" s="6"/>
      <c r="AH5394" s="6"/>
    </row>
    <row r="5395" spans="1:34" ht="12.75">
      <c r="A5395" s="14"/>
      <c r="B5395" s="6"/>
      <c r="C5395" s="14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  <c r="Y5395" s="6"/>
      <c r="Z5395" s="6"/>
      <c r="AA5395" s="6"/>
      <c r="AB5395" s="6"/>
      <c r="AC5395" s="6"/>
      <c r="AD5395" s="6"/>
      <c r="AE5395" s="6"/>
      <c r="AF5395" s="6"/>
      <c r="AG5395" s="6"/>
      <c r="AH5395" s="6"/>
    </row>
    <row r="5396" spans="1:34" ht="12.75">
      <c r="A5396" s="14"/>
      <c r="B5396" s="6"/>
      <c r="C5396" s="14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  <c r="Y5396" s="6"/>
      <c r="Z5396" s="6"/>
      <c r="AA5396" s="6"/>
      <c r="AB5396" s="6"/>
      <c r="AC5396" s="6"/>
      <c r="AD5396" s="6"/>
      <c r="AE5396" s="6"/>
      <c r="AF5396" s="6"/>
      <c r="AG5396" s="6"/>
      <c r="AH5396" s="6"/>
    </row>
    <row r="5397" spans="1:34" ht="12.75">
      <c r="A5397" s="14"/>
      <c r="B5397" s="6"/>
      <c r="C5397" s="14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  <c r="Y5397" s="6"/>
      <c r="Z5397" s="6"/>
      <c r="AA5397" s="6"/>
      <c r="AB5397" s="6"/>
      <c r="AC5397" s="6"/>
      <c r="AD5397" s="6"/>
      <c r="AE5397" s="6"/>
      <c r="AF5397" s="6"/>
      <c r="AG5397" s="6"/>
      <c r="AH5397" s="6"/>
    </row>
    <row r="5398" spans="1:34" ht="12.75">
      <c r="A5398" s="14"/>
      <c r="B5398" s="6"/>
      <c r="C5398" s="14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  <c r="Y5398" s="6"/>
      <c r="Z5398" s="6"/>
      <c r="AA5398" s="6"/>
      <c r="AB5398" s="6"/>
      <c r="AC5398" s="6"/>
      <c r="AD5398" s="6"/>
      <c r="AE5398" s="6"/>
      <c r="AF5398" s="6"/>
      <c r="AG5398" s="6"/>
      <c r="AH5398" s="6"/>
    </row>
    <row r="5399" spans="1:34" ht="12.75">
      <c r="A5399" s="14"/>
      <c r="B5399" s="6"/>
      <c r="C5399" s="14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  <c r="Y5399" s="6"/>
      <c r="Z5399" s="6"/>
      <c r="AA5399" s="6"/>
      <c r="AB5399" s="6"/>
      <c r="AC5399" s="6"/>
      <c r="AD5399" s="6"/>
      <c r="AE5399" s="6"/>
      <c r="AF5399" s="6"/>
      <c r="AG5399" s="6"/>
      <c r="AH5399" s="6"/>
    </row>
    <row r="5400" spans="1:34" ht="12.75">
      <c r="A5400" s="14"/>
      <c r="B5400" s="6"/>
      <c r="C5400" s="14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  <c r="Y5400" s="6"/>
      <c r="Z5400" s="6"/>
      <c r="AA5400" s="6"/>
      <c r="AB5400" s="6"/>
      <c r="AC5400" s="6"/>
      <c r="AD5400" s="6"/>
      <c r="AE5400" s="6"/>
      <c r="AF5400" s="6"/>
      <c r="AG5400" s="6"/>
      <c r="AH5400" s="6"/>
    </row>
    <row r="5401" spans="1:34" ht="12.75">
      <c r="A5401" s="14"/>
      <c r="B5401" s="6"/>
      <c r="C5401" s="14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  <c r="Y5401" s="6"/>
      <c r="Z5401" s="6"/>
      <c r="AA5401" s="6"/>
      <c r="AB5401" s="6"/>
      <c r="AC5401" s="6"/>
      <c r="AD5401" s="6"/>
      <c r="AE5401" s="6"/>
      <c r="AF5401" s="6"/>
      <c r="AG5401" s="6"/>
      <c r="AH5401" s="6"/>
    </row>
    <row r="5402" spans="1:34" ht="12.75">
      <c r="A5402" s="14"/>
      <c r="B5402" s="6"/>
      <c r="C5402" s="14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  <c r="Y5402" s="6"/>
      <c r="Z5402" s="6"/>
      <c r="AA5402" s="6"/>
      <c r="AB5402" s="6"/>
      <c r="AC5402" s="6"/>
      <c r="AD5402" s="6"/>
      <c r="AE5402" s="6"/>
      <c r="AF5402" s="6"/>
      <c r="AG5402" s="6"/>
      <c r="AH5402" s="6"/>
    </row>
    <row r="5403" spans="1:34" ht="12.75">
      <c r="A5403" s="14"/>
      <c r="B5403" s="6"/>
      <c r="C5403" s="14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  <c r="Y5403" s="6"/>
      <c r="Z5403" s="6"/>
      <c r="AA5403" s="6"/>
      <c r="AB5403" s="6"/>
      <c r="AC5403" s="6"/>
      <c r="AD5403" s="6"/>
      <c r="AE5403" s="6"/>
      <c r="AF5403" s="6"/>
      <c r="AG5403" s="6"/>
      <c r="AH5403" s="6"/>
    </row>
    <row r="5404" spans="1:34" ht="12.75">
      <c r="A5404" s="14"/>
      <c r="B5404" s="6"/>
      <c r="C5404" s="14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  <c r="Y5404" s="6"/>
      <c r="Z5404" s="6"/>
      <c r="AA5404" s="6"/>
      <c r="AB5404" s="6"/>
      <c r="AC5404" s="6"/>
      <c r="AD5404" s="6"/>
      <c r="AE5404" s="6"/>
      <c r="AF5404" s="6"/>
      <c r="AG5404" s="6"/>
      <c r="AH5404" s="6"/>
    </row>
    <row r="5405" spans="1:34" ht="12.75">
      <c r="A5405" s="14"/>
      <c r="B5405" s="6"/>
      <c r="C5405" s="14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  <c r="Y5405" s="6"/>
      <c r="Z5405" s="6"/>
      <c r="AA5405" s="6"/>
      <c r="AB5405" s="6"/>
      <c r="AC5405" s="6"/>
      <c r="AD5405" s="6"/>
      <c r="AE5405" s="6"/>
      <c r="AF5405" s="6"/>
      <c r="AG5405" s="6"/>
      <c r="AH5405" s="6"/>
    </row>
    <row r="5406" spans="1:34" ht="12.75">
      <c r="A5406" s="14"/>
      <c r="B5406" s="6"/>
      <c r="C5406" s="14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  <c r="Y5406" s="6"/>
      <c r="Z5406" s="6"/>
      <c r="AA5406" s="6"/>
      <c r="AB5406" s="6"/>
      <c r="AC5406" s="6"/>
      <c r="AD5406" s="6"/>
      <c r="AE5406" s="6"/>
      <c r="AF5406" s="6"/>
      <c r="AG5406" s="6"/>
      <c r="AH5406" s="6"/>
    </row>
    <row r="5407" spans="1:34" ht="12.75">
      <c r="A5407" s="14"/>
      <c r="B5407" s="6"/>
      <c r="C5407" s="14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  <c r="Y5407" s="6"/>
      <c r="Z5407" s="6"/>
      <c r="AA5407" s="6"/>
      <c r="AB5407" s="6"/>
      <c r="AC5407" s="6"/>
      <c r="AD5407" s="6"/>
      <c r="AE5407" s="6"/>
      <c r="AF5407" s="6"/>
      <c r="AG5407" s="6"/>
      <c r="AH5407" s="6"/>
    </row>
    <row r="5408" spans="1:34" ht="12.75">
      <c r="A5408" s="14"/>
      <c r="B5408" s="6"/>
      <c r="C5408" s="14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  <c r="Y5408" s="6"/>
      <c r="Z5408" s="6"/>
      <c r="AA5408" s="6"/>
      <c r="AB5408" s="6"/>
      <c r="AC5408" s="6"/>
      <c r="AD5408" s="6"/>
      <c r="AE5408" s="6"/>
      <c r="AF5408" s="6"/>
      <c r="AG5408" s="6"/>
      <c r="AH5408" s="6"/>
    </row>
    <row r="5409" spans="1:34" ht="12.75">
      <c r="A5409" s="14"/>
      <c r="B5409" s="6"/>
      <c r="C5409" s="14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  <c r="Y5409" s="6"/>
      <c r="Z5409" s="6"/>
      <c r="AA5409" s="6"/>
      <c r="AB5409" s="6"/>
      <c r="AC5409" s="6"/>
      <c r="AD5409" s="6"/>
      <c r="AE5409" s="6"/>
      <c r="AF5409" s="6"/>
      <c r="AG5409" s="6"/>
      <c r="AH5409" s="6"/>
    </row>
    <row r="5410" spans="1:34" ht="12.75">
      <c r="A5410" s="14"/>
      <c r="B5410" s="6"/>
      <c r="C5410" s="14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  <c r="Y5410" s="6"/>
      <c r="Z5410" s="6"/>
      <c r="AA5410" s="6"/>
      <c r="AB5410" s="6"/>
      <c r="AC5410" s="6"/>
      <c r="AD5410" s="6"/>
      <c r="AE5410" s="6"/>
      <c r="AF5410" s="6"/>
      <c r="AG5410" s="6"/>
      <c r="AH5410" s="6"/>
    </row>
    <row r="5411" spans="1:34" ht="12.75">
      <c r="A5411" s="14"/>
      <c r="B5411" s="6"/>
      <c r="C5411" s="14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  <c r="Y5411" s="6"/>
      <c r="Z5411" s="6"/>
      <c r="AA5411" s="6"/>
      <c r="AB5411" s="6"/>
      <c r="AC5411" s="6"/>
      <c r="AD5411" s="6"/>
      <c r="AE5411" s="6"/>
      <c r="AF5411" s="6"/>
      <c r="AG5411" s="6"/>
      <c r="AH5411" s="6"/>
    </row>
    <row r="5412" spans="1:34" ht="12.75">
      <c r="A5412" s="14"/>
      <c r="B5412" s="6"/>
      <c r="C5412" s="14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  <c r="Y5412" s="6"/>
      <c r="Z5412" s="6"/>
      <c r="AA5412" s="6"/>
      <c r="AB5412" s="6"/>
      <c r="AC5412" s="6"/>
      <c r="AD5412" s="6"/>
      <c r="AE5412" s="6"/>
      <c r="AF5412" s="6"/>
      <c r="AG5412" s="6"/>
      <c r="AH5412" s="6"/>
    </row>
    <row r="5413" spans="1:34" ht="12.75">
      <c r="A5413" s="14"/>
      <c r="B5413" s="6"/>
      <c r="C5413" s="14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  <c r="Y5413" s="6"/>
      <c r="Z5413" s="6"/>
      <c r="AA5413" s="6"/>
      <c r="AB5413" s="6"/>
      <c r="AC5413" s="6"/>
      <c r="AD5413" s="6"/>
      <c r="AE5413" s="6"/>
      <c r="AF5413" s="6"/>
      <c r="AG5413" s="6"/>
      <c r="AH5413" s="6"/>
    </row>
    <row r="5414" spans="1:34" ht="12.75">
      <c r="A5414" s="14"/>
      <c r="B5414" s="6"/>
      <c r="C5414" s="14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  <c r="Y5414" s="6"/>
      <c r="Z5414" s="6"/>
      <c r="AA5414" s="6"/>
      <c r="AB5414" s="6"/>
      <c r="AC5414" s="6"/>
      <c r="AD5414" s="6"/>
      <c r="AE5414" s="6"/>
      <c r="AF5414" s="6"/>
      <c r="AG5414" s="6"/>
      <c r="AH5414" s="6"/>
    </row>
    <row r="5415" spans="1:34" ht="12.75">
      <c r="A5415" s="14"/>
      <c r="B5415" s="6"/>
      <c r="C5415" s="14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  <c r="Y5415" s="6"/>
      <c r="Z5415" s="6"/>
      <c r="AA5415" s="6"/>
      <c r="AB5415" s="6"/>
      <c r="AC5415" s="6"/>
      <c r="AD5415" s="6"/>
      <c r="AE5415" s="6"/>
      <c r="AF5415" s="6"/>
      <c r="AG5415" s="6"/>
      <c r="AH5415" s="6"/>
    </row>
    <row r="5416" spans="1:34" ht="12.75">
      <c r="A5416" s="14"/>
      <c r="B5416" s="6"/>
      <c r="C5416" s="14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  <c r="Y5416" s="6"/>
      <c r="Z5416" s="6"/>
      <c r="AA5416" s="6"/>
      <c r="AB5416" s="6"/>
      <c r="AC5416" s="6"/>
      <c r="AD5416" s="6"/>
      <c r="AE5416" s="6"/>
      <c r="AF5416" s="6"/>
      <c r="AG5416" s="6"/>
      <c r="AH5416" s="6"/>
    </row>
    <row r="5417" spans="1:34" ht="12.75">
      <c r="A5417" s="14"/>
      <c r="B5417" s="6"/>
      <c r="C5417" s="14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  <c r="Y5417" s="6"/>
      <c r="Z5417" s="6"/>
      <c r="AA5417" s="6"/>
      <c r="AB5417" s="6"/>
      <c r="AC5417" s="6"/>
      <c r="AD5417" s="6"/>
      <c r="AE5417" s="6"/>
      <c r="AF5417" s="6"/>
      <c r="AG5417" s="6"/>
      <c r="AH5417" s="6"/>
    </row>
    <row r="5418" spans="1:34" ht="12.75">
      <c r="A5418" s="14"/>
      <c r="B5418" s="6"/>
      <c r="C5418" s="14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  <c r="Y5418" s="6"/>
      <c r="Z5418" s="6"/>
      <c r="AA5418" s="6"/>
      <c r="AB5418" s="6"/>
      <c r="AC5418" s="6"/>
      <c r="AD5418" s="6"/>
      <c r="AE5418" s="6"/>
      <c r="AF5418" s="6"/>
      <c r="AG5418" s="6"/>
      <c r="AH5418" s="6"/>
    </row>
    <row r="5419" spans="1:34" ht="12.75">
      <c r="A5419" s="14"/>
      <c r="B5419" s="6"/>
      <c r="C5419" s="14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  <c r="Y5419" s="6"/>
      <c r="Z5419" s="6"/>
      <c r="AA5419" s="6"/>
      <c r="AB5419" s="6"/>
      <c r="AC5419" s="6"/>
      <c r="AD5419" s="6"/>
      <c r="AE5419" s="6"/>
      <c r="AF5419" s="6"/>
      <c r="AG5419" s="6"/>
      <c r="AH5419" s="6"/>
    </row>
    <row r="5420" spans="1:34" ht="12.75">
      <c r="A5420" s="14"/>
      <c r="B5420" s="6"/>
      <c r="C5420" s="14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  <c r="Y5420" s="6"/>
      <c r="Z5420" s="6"/>
      <c r="AA5420" s="6"/>
      <c r="AB5420" s="6"/>
      <c r="AC5420" s="6"/>
      <c r="AD5420" s="6"/>
      <c r="AE5420" s="6"/>
      <c r="AF5420" s="6"/>
      <c r="AG5420" s="6"/>
      <c r="AH5420" s="6"/>
    </row>
    <row r="5421" spans="1:34" ht="12.75">
      <c r="A5421" s="14"/>
      <c r="B5421" s="6"/>
      <c r="C5421" s="14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  <c r="Y5421" s="6"/>
      <c r="Z5421" s="6"/>
      <c r="AA5421" s="6"/>
      <c r="AB5421" s="6"/>
      <c r="AC5421" s="6"/>
      <c r="AD5421" s="6"/>
      <c r="AE5421" s="6"/>
      <c r="AF5421" s="6"/>
      <c r="AG5421" s="6"/>
      <c r="AH5421" s="6"/>
    </row>
    <row r="5422" spans="1:34" ht="12.75">
      <c r="A5422" s="14"/>
      <c r="B5422" s="6"/>
      <c r="C5422" s="14"/>
      <c r="D5422" s="6"/>
      <c r="E5422" s="6"/>
      <c r="F5422" s="6"/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  <c r="T5422" s="6"/>
      <c r="U5422" s="6"/>
      <c r="V5422" s="6"/>
      <c r="W5422" s="6"/>
      <c r="X5422" s="6"/>
      <c r="Y5422" s="6"/>
      <c r="Z5422" s="6"/>
      <c r="AA5422" s="6"/>
      <c r="AB5422" s="6"/>
      <c r="AC5422" s="6"/>
      <c r="AD5422" s="6"/>
      <c r="AE5422" s="6"/>
      <c r="AF5422" s="6"/>
      <c r="AG5422" s="6"/>
      <c r="AH5422" s="6"/>
    </row>
    <row r="5423" spans="1:34" ht="12.75">
      <c r="A5423" s="14"/>
      <c r="B5423" s="6"/>
      <c r="C5423" s="14"/>
      <c r="D5423" s="6"/>
      <c r="E5423" s="6"/>
      <c r="F5423" s="6"/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  <c r="T5423" s="6"/>
      <c r="U5423" s="6"/>
      <c r="V5423" s="6"/>
      <c r="W5423" s="6"/>
      <c r="X5423" s="6"/>
      <c r="Y5423" s="6"/>
      <c r="Z5423" s="6"/>
      <c r="AA5423" s="6"/>
      <c r="AB5423" s="6"/>
      <c r="AC5423" s="6"/>
      <c r="AD5423" s="6"/>
      <c r="AE5423" s="6"/>
      <c r="AF5423" s="6"/>
      <c r="AG5423" s="6"/>
      <c r="AH5423" s="6"/>
    </row>
    <row r="5424" spans="1:34" ht="12.75">
      <c r="A5424" s="14"/>
      <c r="B5424" s="6"/>
      <c r="C5424" s="14"/>
      <c r="D5424" s="6"/>
      <c r="E5424" s="6"/>
      <c r="F5424" s="6"/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  <c r="T5424" s="6"/>
      <c r="U5424" s="6"/>
      <c r="V5424" s="6"/>
      <c r="W5424" s="6"/>
      <c r="X5424" s="6"/>
      <c r="Y5424" s="6"/>
      <c r="Z5424" s="6"/>
      <c r="AA5424" s="6"/>
      <c r="AB5424" s="6"/>
      <c r="AC5424" s="6"/>
      <c r="AD5424" s="6"/>
      <c r="AE5424" s="6"/>
      <c r="AF5424" s="6"/>
      <c r="AG5424" s="6"/>
      <c r="AH5424" s="6"/>
    </row>
    <row r="5425" spans="1:34" ht="12.75">
      <c r="A5425" s="14"/>
      <c r="B5425" s="6"/>
      <c r="C5425" s="14"/>
      <c r="D5425" s="6"/>
      <c r="E5425" s="6"/>
      <c r="F5425" s="6"/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  <c r="T5425" s="6"/>
      <c r="U5425" s="6"/>
      <c r="V5425" s="6"/>
      <c r="W5425" s="6"/>
      <c r="X5425" s="6"/>
      <c r="Y5425" s="6"/>
      <c r="Z5425" s="6"/>
      <c r="AA5425" s="6"/>
      <c r="AB5425" s="6"/>
      <c r="AC5425" s="6"/>
      <c r="AD5425" s="6"/>
      <c r="AE5425" s="6"/>
      <c r="AF5425" s="6"/>
      <c r="AG5425" s="6"/>
      <c r="AH5425" s="6"/>
    </row>
    <row r="5426" spans="1:34" ht="12.75">
      <c r="A5426" s="14"/>
      <c r="B5426" s="6"/>
      <c r="C5426" s="14"/>
      <c r="D5426" s="6"/>
      <c r="E5426" s="6"/>
      <c r="F5426" s="6"/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  <c r="T5426" s="6"/>
      <c r="U5426" s="6"/>
      <c r="V5426" s="6"/>
      <c r="W5426" s="6"/>
      <c r="X5426" s="6"/>
      <c r="Y5426" s="6"/>
      <c r="Z5426" s="6"/>
      <c r="AA5426" s="6"/>
      <c r="AB5426" s="6"/>
      <c r="AC5426" s="6"/>
      <c r="AD5426" s="6"/>
      <c r="AE5426" s="6"/>
      <c r="AF5426" s="6"/>
      <c r="AG5426" s="6"/>
      <c r="AH5426" s="6"/>
    </row>
    <row r="5427" spans="1:34" ht="12.75">
      <c r="A5427" s="14"/>
      <c r="B5427" s="6"/>
      <c r="C5427" s="14"/>
      <c r="D5427" s="6"/>
      <c r="E5427" s="6"/>
      <c r="F5427" s="6"/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  <c r="T5427" s="6"/>
      <c r="U5427" s="6"/>
      <c r="V5427" s="6"/>
      <c r="W5427" s="6"/>
      <c r="X5427" s="6"/>
      <c r="Y5427" s="6"/>
      <c r="Z5427" s="6"/>
      <c r="AA5427" s="6"/>
      <c r="AB5427" s="6"/>
      <c r="AC5427" s="6"/>
      <c r="AD5427" s="6"/>
      <c r="AE5427" s="6"/>
      <c r="AF5427" s="6"/>
      <c r="AG5427" s="6"/>
      <c r="AH5427" s="6"/>
    </row>
    <row r="5428" spans="1:34" ht="12.75">
      <c r="A5428" s="14"/>
      <c r="B5428" s="6"/>
      <c r="C5428" s="14"/>
      <c r="D5428" s="6"/>
      <c r="E5428" s="6"/>
      <c r="F5428" s="6"/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  <c r="T5428" s="6"/>
      <c r="U5428" s="6"/>
      <c r="V5428" s="6"/>
      <c r="W5428" s="6"/>
      <c r="X5428" s="6"/>
      <c r="Y5428" s="6"/>
      <c r="Z5428" s="6"/>
      <c r="AA5428" s="6"/>
      <c r="AB5428" s="6"/>
      <c r="AC5428" s="6"/>
      <c r="AD5428" s="6"/>
      <c r="AE5428" s="6"/>
      <c r="AF5428" s="6"/>
      <c r="AG5428" s="6"/>
      <c r="AH5428" s="6"/>
    </row>
    <row r="5429" spans="1:34" ht="12.75">
      <c r="A5429" s="14"/>
      <c r="B5429" s="6"/>
      <c r="C5429" s="14"/>
      <c r="D5429" s="6"/>
      <c r="E5429" s="6"/>
      <c r="F5429" s="6"/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  <c r="T5429" s="6"/>
      <c r="U5429" s="6"/>
      <c r="V5429" s="6"/>
      <c r="W5429" s="6"/>
      <c r="X5429" s="6"/>
      <c r="Y5429" s="6"/>
      <c r="Z5429" s="6"/>
      <c r="AA5429" s="6"/>
      <c r="AB5429" s="6"/>
      <c r="AC5429" s="6"/>
      <c r="AD5429" s="6"/>
      <c r="AE5429" s="6"/>
      <c r="AF5429" s="6"/>
      <c r="AG5429" s="6"/>
      <c r="AH5429" s="6"/>
    </row>
    <row r="5430" spans="1:34" ht="12.75">
      <c r="A5430" s="14"/>
      <c r="B5430" s="6"/>
      <c r="C5430" s="14"/>
      <c r="D5430" s="6"/>
      <c r="E5430" s="6"/>
      <c r="F5430" s="6"/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  <c r="T5430" s="6"/>
      <c r="U5430" s="6"/>
      <c r="V5430" s="6"/>
      <c r="W5430" s="6"/>
      <c r="X5430" s="6"/>
      <c r="Y5430" s="6"/>
      <c r="Z5430" s="6"/>
      <c r="AA5430" s="6"/>
      <c r="AB5430" s="6"/>
      <c r="AC5430" s="6"/>
      <c r="AD5430" s="6"/>
      <c r="AE5430" s="6"/>
      <c r="AF5430" s="6"/>
      <c r="AG5430" s="6"/>
      <c r="AH5430" s="6"/>
    </row>
    <row r="5431" spans="1:34" ht="12.75">
      <c r="A5431" s="14"/>
      <c r="B5431" s="6"/>
      <c r="C5431" s="14"/>
      <c r="D5431" s="6"/>
      <c r="E5431" s="6"/>
      <c r="F5431" s="6"/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  <c r="T5431" s="6"/>
      <c r="U5431" s="6"/>
      <c r="V5431" s="6"/>
      <c r="W5431" s="6"/>
      <c r="X5431" s="6"/>
      <c r="Y5431" s="6"/>
      <c r="Z5431" s="6"/>
      <c r="AA5431" s="6"/>
      <c r="AB5431" s="6"/>
      <c r="AC5431" s="6"/>
      <c r="AD5431" s="6"/>
      <c r="AE5431" s="6"/>
      <c r="AF5431" s="6"/>
      <c r="AG5431" s="6"/>
      <c r="AH5431" s="6"/>
    </row>
    <row r="5432" spans="1:34" ht="12.75">
      <c r="A5432" s="14"/>
      <c r="B5432" s="6"/>
      <c r="C5432" s="14"/>
      <c r="D5432" s="6"/>
      <c r="E5432" s="6"/>
      <c r="F5432" s="6"/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  <c r="T5432" s="6"/>
      <c r="U5432" s="6"/>
      <c r="V5432" s="6"/>
      <c r="W5432" s="6"/>
      <c r="X5432" s="6"/>
      <c r="Y5432" s="6"/>
      <c r="Z5432" s="6"/>
      <c r="AA5432" s="6"/>
      <c r="AB5432" s="6"/>
      <c r="AC5432" s="6"/>
      <c r="AD5432" s="6"/>
      <c r="AE5432" s="6"/>
      <c r="AF5432" s="6"/>
      <c r="AG5432" s="6"/>
      <c r="AH5432" s="6"/>
    </row>
    <row r="5433" spans="1:34" ht="12.75">
      <c r="A5433" s="14"/>
      <c r="B5433" s="6"/>
      <c r="C5433" s="14"/>
      <c r="D5433" s="6"/>
      <c r="E5433" s="6"/>
      <c r="F5433" s="6"/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  <c r="T5433" s="6"/>
      <c r="U5433" s="6"/>
      <c r="V5433" s="6"/>
      <c r="W5433" s="6"/>
      <c r="X5433" s="6"/>
      <c r="Y5433" s="6"/>
      <c r="Z5433" s="6"/>
      <c r="AA5433" s="6"/>
      <c r="AB5433" s="6"/>
      <c r="AC5433" s="6"/>
      <c r="AD5433" s="6"/>
      <c r="AE5433" s="6"/>
      <c r="AF5433" s="6"/>
      <c r="AG5433" s="6"/>
      <c r="AH5433" s="6"/>
    </row>
    <row r="5434" spans="1:34" ht="12.75">
      <c r="A5434" s="14"/>
      <c r="B5434" s="6"/>
      <c r="C5434" s="14"/>
      <c r="D5434" s="6"/>
      <c r="E5434" s="6"/>
      <c r="F5434" s="6"/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  <c r="T5434" s="6"/>
      <c r="U5434" s="6"/>
      <c r="V5434" s="6"/>
      <c r="W5434" s="6"/>
      <c r="X5434" s="6"/>
      <c r="Y5434" s="6"/>
      <c r="Z5434" s="6"/>
      <c r="AA5434" s="6"/>
      <c r="AB5434" s="6"/>
      <c r="AC5434" s="6"/>
      <c r="AD5434" s="6"/>
      <c r="AE5434" s="6"/>
      <c r="AF5434" s="6"/>
      <c r="AG5434" s="6"/>
      <c r="AH5434" s="6"/>
    </row>
    <row r="5435" spans="1:34" ht="12.75">
      <c r="A5435" s="14"/>
      <c r="B5435" s="6"/>
      <c r="C5435" s="14"/>
      <c r="D5435" s="6"/>
      <c r="E5435" s="6"/>
      <c r="F5435" s="6"/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  <c r="T5435" s="6"/>
      <c r="U5435" s="6"/>
      <c r="V5435" s="6"/>
      <c r="W5435" s="6"/>
      <c r="X5435" s="6"/>
      <c r="Y5435" s="6"/>
      <c r="Z5435" s="6"/>
      <c r="AA5435" s="6"/>
      <c r="AB5435" s="6"/>
      <c r="AC5435" s="6"/>
      <c r="AD5435" s="6"/>
      <c r="AE5435" s="6"/>
      <c r="AF5435" s="6"/>
      <c r="AG5435" s="6"/>
      <c r="AH5435" s="6"/>
    </row>
    <row r="5436" spans="1:34" ht="12.75">
      <c r="A5436" s="14"/>
      <c r="B5436" s="6"/>
      <c r="C5436" s="14"/>
      <c r="D5436" s="6"/>
      <c r="E5436" s="6"/>
      <c r="F5436" s="6"/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  <c r="T5436" s="6"/>
      <c r="U5436" s="6"/>
      <c r="V5436" s="6"/>
      <c r="W5436" s="6"/>
      <c r="X5436" s="6"/>
      <c r="Y5436" s="6"/>
      <c r="Z5436" s="6"/>
      <c r="AA5436" s="6"/>
      <c r="AB5436" s="6"/>
      <c r="AC5436" s="6"/>
      <c r="AD5436" s="6"/>
      <c r="AE5436" s="6"/>
      <c r="AF5436" s="6"/>
      <c r="AG5436" s="6"/>
      <c r="AH5436" s="6"/>
    </row>
    <row r="5437" spans="1:34" ht="12.75">
      <c r="A5437" s="14"/>
      <c r="B5437" s="6"/>
      <c r="C5437" s="14"/>
      <c r="D5437" s="6"/>
      <c r="E5437" s="6"/>
      <c r="F5437" s="6"/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  <c r="T5437" s="6"/>
      <c r="U5437" s="6"/>
      <c r="V5437" s="6"/>
      <c r="W5437" s="6"/>
      <c r="X5437" s="6"/>
      <c r="Y5437" s="6"/>
      <c r="Z5437" s="6"/>
      <c r="AA5437" s="6"/>
      <c r="AB5437" s="6"/>
      <c r="AC5437" s="6"/>
      <c r="AD5437" s="6"/>
      <c r="AE5437" s="6"/>
      <c r="AF5437" s="6"/>
      <c r="AG5437" s="6"/>
      <c r="AH5437" s="6"/>
    </row>
    <row r="5438" spans="1:34" ht="12.75">
      <c r="A5438" s="14"/>
      <c r="B5438" s="6"/>
      <c r="C5438" s="14"/>
      <c r="D5438" s="6"/>
      <c r="E5438" s="6"/>
      <c r="F5438" s="6"/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  <c r="T5438" s="6"/>
      <c r="U5438" s="6"/>
      <c r="V5438" s="6"/>
      <c r="W5438" s="6"/>
      <c r="X5438" s="6"/>
      <c r="Y5438" s="6"/>
      <c r="Z5438" s="6"/>
      <c r="AA5438" s="6"/>
      <c r="AB5438" s="6"/>
      <c r="AC5438" s="6"/>
      <c r="AD5438" s="6"/>
      <c r="AE5438" s="6"/>
      <c r="AF5438" s="6"/>
      <c r="AG5438" s="6"/>
      <c r="AH5438" s="6"/>
    </row>
    <row r="5439" spans="1:34" ht="12.75">
      <c r="A5439" s="14"/>
      <c r="B5439" s="6"/>
      <c r="C5439" s="14"/>
      <c r="D5439" s="6"/>
      <c r="E5439" s="6"/>
      <c r="F5439" s="6"/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  <c r="T5439" s="6"/>
      <c r="U5439" s="6"/>
      <c r="V5439" s="6"/>
      <c r="W5439" s="6"/>
      <c r="X5439" s="6"/>
      <c r="Y5439" s="6"/>
      <c r="Z5439" s="6"/>
      <c r="AA5439" s="6"/>
      <c r="AB5439" s="6"/>
      <c r="AC5439" s="6"/>
      <c r="AD5439" s="6"/>
      <c r="AE5439" s="6"/>
      <c r="AF5439" s="6"/>
      <c r="AG5439" s="6"/>
      <c r="AH5439" s="6"/>
    </row>
    <row r="5440" spans="1:34" ht="12.75">
      <c r="A5440" s="14"/>
      <c r="B5440" s="6"/>
      <c r="C5440" s="14"/>
      <c r="D5440" s="6"/>
      <c r="E5440" s="6"/>
      <c r="F5440" s="6"/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  <c r="T5440" s="6"/>
      <c r="U5440" s="6"/>
      <c r="V5440" s="6"/>
      <c r="W5440" s="6"/>
      <c r="X5440" s="6"/>
      <c r="Y5440" s="6"/>
      <c r="Z5440" s="6"/>
      <c r="AA5440" s="6"/>
      <c r="AB5440" s="6"/>
      <c r="AC5440" s="6"/>
      <c r="AD5440" s="6"/>
      <c r="AE5440" s="6"/>
      <c r="AF5440" s="6"/>
      <c r="AG5440" s="6"/>
      <c r="AH5440" s="6"/>
    </row>
    <row r="5441" spans="1:34" ht="12.75">
      <c r="A5441" s="14"/>
      <c r="B5441" s="6"/>
      <c r="C5441" s="14"/>
      <c r="D5441" s="6"/>
      <c r="E5441" s="6"/>
      <c r="F5441" s="6"/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  <c r="T5441" s="6"/>
      <c r="U5441" s="6"/>
      <c r="V5441" s="6"/>
      <c r="W5441" s="6"/>
      <c r="X5441" s="6"/>
      <c r="Y5441" s="6"/>
      <c r="Z5441" s="6"/>
      <c r="AA5441" s="6"/>
      <c r="AB5441" s="6"/>
      <c r="AC5441" s="6"/>
      <c r="AD5441" s="6"/>
      <c r="AE5441" s="6"/>
      <c r="AF5441" s="6"/>
      <c r="AG5441" s="6"/>
      <c r="AH5441" s="6"/>
    </row>
    <row r="5442" spans="1:34" ht="12.75">
      <c r="A5442" s="14"/>
      <c r="B5442" s="6"/>
      <c r="C5442" s="14"/>
      <c r="D5442" s="6"/>
      <c r="E5442" s="6"/>
      <c r="F5442" s="6"/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  <c r="T5442" s="6"/>
      <c r="U5442" s="6"/>
      <c r="V5442" s="6"/>
      <c r="W5442" s="6"/>
      <c r="X5442" s="6"/>
      <c r="Y5442" s="6"/>
      <c r="Z5442" s="6"/>
      <c r="AA5442" s="6"/>
      <c r="AB5442" s="6"/>
      <c r="AC5442" s="6"/>
      <c r="AD5442" s="6"/>
      <c r="AE5442" s="6"/>
      <c r="AF5442" s="6"/>
      <c r="AG5442" s="6"/>
      <c r="AH5442" s="6"/>
    </row>
    <row r="5443" spans="1:34" ht="12.75">
      <c r="A5443" s="14"/>
      <c r="B5443" s="6"/>
      <c r="C5443" s="14"/>
      <c r="D5443" s="6"/>
      <c r="E5443" s="6"/>
      <c r="F5443" s="6"/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  <c r="T5443" s="6"/>
      <c r="U5443" s="6"/>
      <c r="V5443" s="6"/>
      <c r="W5443" s="6"/>
      <c r="X5443" s="6"/>
      <c r="Y5443" s="6"/>
      <c r="Z5443" s="6"/>
      <c r="AA5443" s="6"/>
      <c r="AB5443" s="6"/>
      <c r="AC5443" s="6"/>
      <c r="AD5443" s="6"/>
      <c r="AE5443" s="6"/>
      <c r="AF5443" s="6"/>
      <c r="AG5443" s="6"/>
      <c r="AH5443" s="6"/>
    </row>
    <row r="5444" spans="1:34" ht="12.75">
      <c r="A5444" s="14"/>
      <c r="B5444" s="6"/>
      <c r="C5444" s="14"/>
      <c r="D5444" s="6"/>
      <c r="E5444" s="6"/>
      <c r="F5444" s="6"/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  <c r="T5444" s="6"/>
      <c r="U5444" s="6"/>
      <c r="V5444" s="6"/>
      <c r="W5444" s="6"/>
      <c r="X5444" s="6"/>
      <c r="Y5444" s="6"/>
      <c r="Z5444" s="6"/>
      <c r="AA5444" s="6"/>
      <c r="AB5444" s="6"/>
      <c r="AC5444" s="6"/>
      <c r="AD5444" s="6"/>
      <c r="AE5444" s="6"/>
      <c r="AF5444" s="6"/>
      <c r="AG5444" s="6"/>
      <c r="AH5444" s="6"/>
    </row>
    <row r="5445" spans="1:34" ht="12.75">
      <c r="A5445" s="14"/>
      <c r="B5445" s="6"/>
      <c r="C5445" s="14"/>
      <c r="D5445" s="6"/>
      <c r="E5445" s="6"/>
      <c r="F5445" s="6"/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  <c r="T5445" s="6"/>
      <c r="U5445" s="6"/>
      <c r="V5445" s="6"/>
      <c r="W5445" s="6"/>
      <c r="X5445" s="6"/>
      <c r="Y5445" s="6"/>
      <c r="Z5445" s="6"/>
      <c r="AA5445" s="6"/>
      <c r="AB5445" s="6"/>
      <c r="AC5445" s="6"/>
      <c r="AD5445" s="6"/>
      <c r="AE5445" s="6"/>
      <c r="AF5445" s="6"/>
      <c r="AG5445" s="6"/>
      <c r="AH5445" s="6"/>
    </row>
    <row r="5446" spans="1:34" ht="12.75">
      <c r="A5446" s="14"/>
      <c r="B5446" s="6"/>
      <c r="C5446" s="14"/>
      <c r="D5446" s="6"/>
      <c r="E5446" s="6"/>
      <c r="F5446" s="6"/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  <c r="T5446" s="6"/>
      <c r="U5446" s="6"/>
      <c r="V5446" s="6"/>
      <c r="W5446" s="6"/>
      <c r="X5446" s="6"/>
      <c r="Y5446" s="6"/>
      <c r="Z5446" s="6"/>
      <c r="AA5446" s="6"/>
      <c r="AB5446" s="6"/>
      <c r="AC5446" s="6"/>
      <c r="AD5446" s="6"/>
      <c r="AE5446" s="6"/>
      <c r="AF5446" s="6"/>
      <c r="AG5446" s="6"/>
      <c r="AH5446" s="6"/>
    </row>
    <row r="5447" spans="1:34" ht="12.75">
      <c r="A5447" s="14"/>
      <c r="B5447" s="6"/>
      <c r="C5447" s="14"/>
      <c r="D5447" s="6"/>
      <c r="E5447" s="6"/>
      <c r="F5447" s="6"/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  <c r="T5447" s="6"/>
      <c r="U5447" s="6"/>
      <c r="V5447" s="6"/>
      <c r="W5447" s="6"/>
      <c r="X5447" s="6"/>
      <c r="Y5447" s="6"/>
      <c r="Z5447" s="6"/>
      <c r="AA5447" s="6"/>
      <c r="AB5447" s="6"/>
      <c r="AC5447" s="6"/>
      <c r="AD5447" s="6"/>
      <c r="AE5447" s="6"/>
      <c r="AF5447" s="6"/>
      <c r="AG5447" s="6"/>
      <c r="AH5447" s="6"/>
    </row>
    <row r="5448" spans="1:34" ht="12.75">
      <c r="A5448" s="14"/>
      <c r="B5448" s="6"/>
      <c r="C5448" s="14"/>
      <c r="D5448" s="6"/>
      <c r="E5448" s="6"/>
      <c r="F5448" s="6"/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  <c r="T5448" s="6"/>
      <c r="U5448" s="6"/>
      <c r="V5448" s="6"/>
      <c r="W5448" s="6"/>
      <c r="X5448" s="6"/>
      <c r="Y5448" s="6"/>
      <c r="Z5448" s="6"/>
      <c r="AA5448" s="6"/>
      <c r="AB5448" s="6"/>
      <c r="AC5448" s="6"/>
      <c r="AD5448" s="6"/>
      <c r="AE5448" s="6"/>
      <c r="AF5448" s="6"/>
      <c r="AG5448" s="6"/>
      <c r="AH5448" s="6"/>
    </row>
    <row r="5449" spans="1:34" ht="12.75">
      <c r="A5449" s="14"/>
      <c r="B5449" s="6"/>
      <c r="C5449" s="14"/>
      <c r="D5449" s="6"/>
      <c r="E5449" s="6"/>
      <c r="F5449" s="6"/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  <c r="T5449" s="6"/>
      <c r="U5449" s="6"/>
      <c r="V5449" s="6"/>
      <c r="W5449" s="6"/>
      <c r="X5449" s="6"/>
      <c r="Y5449" s="6"/>
      <c r="Z5449" s="6"/>
      <c r="AA5449" s="6"/>
      <c r="AB5449" s="6"/>
      <c r="AC5449" s="6"/>
      <c r="AD5449" s="6"/>
      <c r="AE5449" s="6"/>
      <c r="AF5449" s="6"/>
      <c r="AG5449" s="6"/>
      <c r="AH5449" s="6"/>
    </row>
    <row r="5450" spans="1:34" ht="12.75">
      <c r="A5450" s="14"/>
      <c r="B5450" s="6"/>
      <c r="C5450" s="14"/>
      <c r="D5450" s="6"/>
      <c r="E5450" s="6"/>
      <c r="F5450" s="6"/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  <c r="T5450" s="6"/>
      <c r="U5450" s="6"/>
      <c r="V5450" s="6"/>
      <c r="W5450" s="6"/>
      <c r="X5450" s="6"/>
      <c r="Y5450" s="6"/>
      <c r="Z5450" s="6"/>
      <c r="AA5450" s="6"/>
      <c r="AB5450" s="6"/>
      <c r="AC5450" s="6"/>
      <c r="AD5450" s="6"/>
      <c r="AE5450" s="6"/>
      <c r="AF5450" s="6"/>
      <c r="AG5450" s="6"/>
      <c r="AH5450" s="6"/>
    </row>
    <row r="5451" spans="1:34" ht="12.75">
      <c r="A5451" s="14"/>
      <c r="B5451" s="6"/>
      <c r="C5451" s="14"/>
      <c r="D5451" s="6"/>
      <c r="E5451" s="6"/>
      <c r="F5451" s="6"/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  <c r="T5451" s="6"/>
      <c r="U5451" s="6"/>
      <c r="V5451" s="6"/>
      <c r="W5451" s="6"/>
      <c r="X5451" s="6"/>
      <c r="Y5451" s="6"/>
      <c r="Z5451" s="6"/>
      <c r="AA5451" s="6"/>
      <c r="AB5451" s="6"/>
      <c r="AC5451" s="6"/>
      <c r="AD5451" s="6"/>
      <c r="AE5451" s="6"/>
      <c r="AF5451" s="6"/>
      <c r="AG5451" s="6"/>
      <c r="AH5451" s="6"/>
    </row>
    <row r="5452" spans="1:34" ht="12.75">
      <c r="A5452" s="14"/>
      <c r="B5452" s="6"/>
      <c r="C5452" s="14"/>
      <c r="D5452" s="6"/>
      <c r="E5452" s="6"/>
      <c r="F5452" s="6"/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  <c r="T5452" s="6"/>
      <c r="U5452" s="6"/>
      <c r="V5452" s="6"/>
      <c r="W5452" s="6"/>
      <c r="X5452" s="6"/>
      <c r="Y5452" s="6"/>
      <c r="Z5452" s="6"/>
      <c r="AA5452" s="6"/>
      <c r="AB5452" s="6"/>
      <c r="AC5452" s="6"/>
      <c r="AD5452" s="6"/>
      <c r="AE5452" s="6"/>
      <c r="AF5452" s="6"/>
      <c r="AG5452" s="6"/>
      <c r="AH5452" s="6"/>
    </row>
    <row r="5453" spans="1:34" ht="12.75">
      <c r="A5453" s="14"/>
      <c r="B5453" s="6"/>
      <c r="C5453" s="14"/>
      <c r="D5453" s="6"/>
      <c r="E5453" s="6"/>
      <c r="F5453" s="6"/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  <c r="T5453" s="6"/>
      <c r="U5453" s="6"/>
      <c r="V5453" s="6"/>
      <c r="W5453" s="6"/>
      <c r="X5453" s="6"/>
      <c r="Y5453" s="6"/>
      <c r="Z5453" s="6"/>
      <c r="AA5453" s="6"/>
      <c r="AB5453" s="6"/>
      <c r="AC5453" s="6"/>
      <c r="AD5453" s="6"/>
      <c r="AE5453" s="6"/>
      <c r="AF5453" s="6"/>
      <c r="AG5453" s="6"/>
      <c r="AH5453" s="6"/>
    </row>
    <row r="5454" spans="1:34" ht="12.75">
      <c r="A5454" s="14"/>
      <c r="B5454" s="6"/>
      <c r="C5454" s="14"/>
      <c r="D5454" s="6"/>
      <c r="E5454" s="6"/>
      <c r="F5454" s="6"/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  <c r="T5454" s="6"/>
      <c r="U5454" s="6"/>
      <c r="V5454" s="6"/>
      <c r="W5454" s="6"/>
      <c r="X5454" s="6"/>
      <c r="Y5454" s="6"/>
      <c r="Z5454" s="6"/>
      <c r="AA5454" s="6"/>
      <c r="AB5454" s="6"/>
      <c r="AC5454" s="6"/>
      <c r="AD5454" s="6"/>
      <c r="AE5454" s="6"/>
      <c r="AF5454" s="6"/>
      <c r="AG5454" s="6"/>
      <c r="AH5454" s="6"/>
    </row>
    <row r="5455" spans="1:34" ht="12.75">
      <c r="A5455" s="14"/>
      <c r="B5455" s="6"/>
      <c r="C5455" s="14"/>
      <c r="D5455" s="6"/>
      <c r="E5455" s="6"/>
      <c r="F5455" s="6"/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  <c r="T5455" s="6"/>
      <c r="U5455" s="6"/>
      <c r="V5455" s="6"/>
      <c r="W5455" s="6"/>
      <c r="X5455" s="6"/>
      <c r="Y5455" s="6"/>
      <c r="Z5455" s="6"/>
      <c r="AA5455" s="6"/>
      <c r="AB5455" s="6"/>
      <c r="AC5455" s="6"/>
      <c r="AD5455" s="6"/>
      <c r="AE5455" s="6"/>
      <c r="AF5455" s="6"/>
      <c r="AG5455" s="6"/>
      <c r="AH5455" s="6"/>
    </row>
    <row r="5456" spans="1:34" ht="12.75">
      <c r="A5456" s="14"/>
      <c r="B5456" s="6"/>
      <c r="C5456" s="14"/>
      <c r="D5456" s="6"/>
      <c r="E5456" s="6"/>
      <c r="F5456" s="6"/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  <c r="T5456" s="6"/>
      <c r="U5456" s="6"/>
      <c r="V5456" s="6"/>
      <c r="W5456" s="6"/>
      <c r="X5456" s="6"/>
      <c r="Y5456" s="6"/>
      <c r="Z5456" s="6"/>
      <c r="AA5456" s="6"/>
      <c r="AB5456" s="6"/>
      <c r="AC5456" s="6"/>
      <c r="AD5456" s="6"/>
      <c r="AE5456" s="6"/>
      <c r="AF5456" s="6"/>
      <c r="AG5456" s="6"/>
      <c r="AH5456" s="6"/>
    </row>
    <row r="5457" spans="1:34" ht="12.75">
      <c r="A5457" s="14"/>
      <c r="B5457" s="6"/>
      <c r="C5457" s="14"/>
      <c r="D5457" s="6"/>
      <c r="E5457" s="6"/>
      <c r="F5457" s="6"/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  <c r="T5457" s="6"/>
      <c r="U5457" s="6"/>
      <c r="V5457" s="6"/>
      <c r="W5457" s="6"/>
      <c r="X5457" s="6"/>
      <c r="Y5457" s="6"/>
      <c r="Z5457" s="6"/>
      <c r="AA5457" s="6"/>
      <c r="AB5457" s="6"/>
      <c r="AC5457" s="6"/>
      <c r="AD5457" s="6"/>
      <c r="AE5457" s="6"/>
      <c r="AF5457" s="6"/>
      <c r="AG5457" s="6"/>
      <c r="AH5457" s="6"/>
    </row>
    <row r="5458" spans="1:34" ht="12.75">
      <c r="A5458" s="14"/>
      <c r="B5458" s="6"/>
      <c r="C5458" s="14"/>
      <c r="D5458" s="6"/>
      <c r="E5458" s="6"/>
      <c r="F5458" s="6"/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  <c r="T5458" s="6"/>
      <c r="U5458" s="6"/>
      <c r="V5458" s="6"/>
      <c r="W5458" s="6"/>
      <c r="X5458" s="6"/>
      <c r="Y5458" s="6"/>
      <c r="Z5458" s="6"/>
      <c r="AA5458" s="6"/>
      <c r="AB5458" s="6"/>
      <c r="AC5458" s="6"/>
      <c r="AD5458" s="6"/>
      <c r="AE5458" s="6"/>
      <c r="AF5458" s="6"/>
      <c r="AG5458" s="6"/>
      <c r="AH5458" s="6"/>
    </row>
    <row r="5459" spans="1:34" ht="12.75">
      <c r="A5459" s="14"/>
      <c r="B5459" s="6"/>
      <c r="C5459" s="14"/>
      <c r="D5459" s="6"/>
      <c r="E5459" s="6"/>
      <c r="F5459" s="6"/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  <c r="T5459" s="6"/>
      <c r="U5459" s="6"/>
      <c r="V5459" s="6"/>
      <c r="W5459" s="6"/>
      <c r="X5459" s="6"/>
      <c r="Y5459" s="6"/>
      <c r="Z5459" s="6"/>
      <c r="AA5459" s="6"/>
      <c r="AB5459" s="6"/>
      <c r="AC5459" s="6"/>
      <c r="AD5459" s="6"/>
      <c r="AE5459" s="6"/>
      <c r="AF5459" s="6"/>
      <c r="AG5459" s="6"/>
      <c r="AH5459" s="6"/>
    </row>
    <row r="5460" spans="1:34" ht="12.75">
      <c r="A5460" s="14"/>
      <c r="B5460" s="6"/>
      <c r="C5460" s="14"/>
      <c r="D5460" s="6"/>
      <c r="E5460" s="6"/>
      <c r="F5460" s="6"/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  <c r="T5460" s="6"/>
      <c r="U5460" s="6"/>
      <c r="V5460" s="6"/>
      <c r="W5460" s="6"/>
      <c r="X5460" s="6"/>
      <c r="Y5460" s="6"/>
      <c r="Z5460" s="6"/>
      <c r="AA5460" s="6"/>
      <c r="AB5460" s="6"/>
      <c r="AC5460" s="6"/>
      <c r="AD5460" s="6"/>
      <c r="AE5460" s="6"/>
      <c r="AF5460" s="6"/>
      <c r="AG5460" s="6"/>
      <c r="AH5460" s="6"/>
    </row>
    <row r="5461" spans="1:34" ht="12.75">
      <c r="A5461" s="14"/>
      <c r="B5461" s="6"/>
      <c r="C5461" s="14"/>
      <c r="D5461" s="6"/>
      <c r="E5461" s="6"/>
      <c r="F5461" s="6"/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  <c r="T5461" s="6"/>
      <c r="U5461" s="6"/>
      <c r="V5461" s="6"/>
      <c r="W5461" s="6"/>
      <c r="X5461" s="6"/>
      <c r="Y5461" s="6"/>
      <c r="Z5461" s="6"/>
      <c r="AA5461" s="6"/>
      <c r="AB5461" s="6"/>
      <c r="AC5461" s="6"/>
      <c r="AD5461" s="6"/>
      <c r="AE5461" s="6"/>
      <c r="AF5461" s="6"/>
      <c r="AG5461" s="6"/>
      <c r="AH5461" s="6"/>
    </row>
    <row r="5462" spans="1:34" ht="12.75">
      <c r="A5462" s="14"/>
      <c r="B5462" s="6"/>
      <c r="C5462" s="14"/>
      <c r="D5462" s="6"/>
      <c r="E5462" s="6"/>
      <c r="F5462" s="6"/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  <c r="T5462" s="6"/>
      <c r="U5462" s="6"/>
      <c r="V5462" s="6"/>
      <c r="W5462" s="6"/>
      <c r="X5462" s="6"/>
      <c r="Y5462" s="6"/>
      <c r="Z5462" s="6"/>
      <c r="AA5462" s="6"/>
      <c r="AB5462" s="6"/>
      <c r="AC5462" s="6"/>
      <c r="AD5462" s="6"/>
      <c r="AE5462" s="6"/>
      <c r="AF5462" s="6"/>
      <c r="AG5462" s="6"/>
      <c r="AH5462" s="6"/>
    </row>
    <row r="5463" spans="1:34" ht="12.75">
      <c r="A5463" s="14"/>
      <c r="B5463" s="6"/>
      <c r="C5463" s="14"/>
      <c r="D5463" s="6"/>
      <c r="E5463" s="6"/>
      <c r="F5463" s="6"/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  <c r="T5463" s="6"/>
      <c r="U5463" s="6"/>
      <c r="V5463" s="6"/>
      <c r="W5463" s="6"/>
      <c r="X5463" s="6"/>
      <c r="Y5463" s="6"/>
      <c r="Z5463" s="6"/>
      <c r="AA5463" s="6"/>
      <c r="AB5463" s="6"/>
      <c r="AC5463" s="6"/>
      <c r="AD5463" s="6"/>
      <c r="AE5463" s="6"/>
      <c r="AF5463" s="6"/>
      <c r="AG5463" s="6"/>
      <c r="AH5463" s="6"/>
    </row>
    <row r="5464" spans="1:34" ht="12.75">
      <c r="A5464" s="14"/>
      <c r="B5464" s="6"/>
      <c r="C5464" s="14"/>
      <c r="D5464" s="6"/>
      <c r="E5464" s="6"/>
      <c r="F5464" s="6"/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  <c r="T5464" s="6"/>
      <c r="U5464" s="6"/>
      <c r="V5464" s="6"/>
      <c r="W5464" s="6"/>
      <c r="X5464" s="6"/>
      <c r="Y5464" s="6"/>
      <c r="Z5464" s="6"/>
      <c r="AA5464" s="6"/>
      <c r="AB5464" s="6"/>
      <c r="AC5464" s="6"/>
      <c r="AD5464" s="6"/>
      <c r="AE5464" s="6"/>
      <c r="AF5464" s="6"/>
      <c r="AG5464" s="6"/>
      <c r="AH5464" s="6"/>
    </row>
    <row r="5465" spans="1:34" ht="12.75">
      <c r="A5465" s="14"/>
      <c r="B5465" s="6"/>
      <c r="C5465" s="14"/>
      <c r="D5465" s="6"/>
      <c r="E5465" s="6"/>
      <c r="F5465" s="6"/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  <c r="T5465" s="6"/>
      <c r="U5465" s="6"/>
      <c r="V5465" s="6"/>
      <c r="W5465" s="6"/>
      <c r="X5465" s="6"/>
      <c r="Y5465" s="6"/>
      <c r="Z5465" s="6"/>
      <c r="AA5465" s="6"/>
      <c r="AB5465" s="6"/>
      <c r="AC5465" s="6"/>
      <c r="AD5465" s="6"/>
      <c r="AE5465" s="6"/>
      <c r="AF5465" s="6"/>
      <c r="AG5465" s="6"/>
      <c r="AH5465" s="6"/>
    </row>
    <row r="5466" spans="1:34" ht="12.75">
      <c r="A5466" s="14"/>
      <c r="B5466" s="6"/>
      <c r="C5466" s="14"/>
      <c r="D5466" s="6"/>
      <c r="E5466" s="6"/>
      <c r="F5466" s="6"/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  <c r="T5466" s="6"/>
      <c r="U5466" s="6"/>
      <c r="V5466" s="6"/>
      <c r="W5466" s="6"/>
      <c r="X5466" s="6"/>
      <c r="Y5466" s="6"/>
      <c r="Z5466" s="6"/>
      <c r="AA5466" s="6"/>
      <c r="AB5466" s="6"/>
      <c r="AC5466" s="6"/>
      <c r="AD5466" s="6"/>
      <c r="AE5466" s="6"/>
      <c r="AF5466" s="6"/>
      <c r="AG5466" s="6"/>
      <c r="AH5466" s="6"/>
    </row>
    <row r="5467" spans="1:34" ht="12.75">
      <c r="A5467" s="14"/>
      <c r="B5467" s="6"/>
      <c r="C5467" s="14"/>
      <c r="D5467" s="6"/>
      <c r="E5467" s="6"/>
      <c r="F5467" s="6"/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  <c r="T5467" s="6"/>
      <c r="U5467" s="6"/>
      <c r="V5467" s="6"/>
      <c r="W5467" s="6"/>
      <c r="X5467" s="6"/>
      <c r="Y5467" s="6"/>
      <c r="Z5467" s="6"/>
      <c r="AA5467" s="6"/>
      <c r="AB5467" s="6"/>
      <c r="AC5467" s="6"/>
      <c r="AD5467" s="6"/>
      <c r="AE5467" s="6"/>
      <c r="AF5467" s="6"/>
      <c r="AG5467" s="6"/>
      <c r="AH5467" s="6"/>
    </row>
    <row r="5468" spans="1:34" ht="12.75">
      <c r="A5468" s="14"/>
      <c r="B5468" s="6"/>
      <c r="C5468" s="14"/>
      <c r="D5468" s="6"/>
      <c r="E5468" s="6"/>
      <c r="F5468" s="6"/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  <c r="T5468" s="6"/>
      <c r="U5468" s="6"/>
      <c r="V5468" s="6"/>
      <c r="W5468" s="6"/>
      <c r="X5468" s="6"/>
      <c r="Y5468" s="6"/>
      <c r="Z5468" s="6"/>
      <c r="AA5468" s="6"/>
      <c r="AB5468" s="6"/>
      <c r="AC5468" s="6"/>
      <c r="AD5468" s="6"/>
      <c r="AE5468" s="6"/>
      <c r="AF5468" s="6"/>
      <c r="AG5468" s="6"/>
      <c r="AH5468" s="6"/>
    </row>
    <row r="5469" spans="1:34" ht="12.75">
      <c r="A5469" s="14"/>
      <c r="B5469" s="6"/>
      <c r="C5469" s="14"/>
      <c r="D5469" s="6"/>
      <c r="E5469" s="6"/>
      <c r="F5469" s="6"/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  <c r="T5469" s="6"/>
      <c r="U5469" s="6"/>
      <c r="V5469" s="6"/>
      <c r="W5469" s="6"/>
      <c r="X5469" s="6"/>
      <c r="Y5469" s="6"/>
      <c r="Z5469" s="6"/>
      <c r="AA5469" s="6"/>
      <c r="AB5469" s="6"/>
      <c r="AC5469" s="6"/>
      <c r="AD5469" s="6"/>
      <c r="AE5469" s="6"/>
      <c r="AF5469" s="6"/>
      <c r="AG5469" s="6"/>
      <c r="AH5469" s="6"/>
    </row>
    <row r="5470" spans="1:34" ht="12.75">
      <c r="A5470" s="14"/>
      <c r="B5470" s="6"/>
      <c r="C5470" s="14"/>
      <c r="D5470" s="6"/>
      <c r="E5470" s="6"/>
      <c r="F5470" s="6"/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  <c r="T5470" s="6"/>
      <c r="U5470" s="6"/>
      <c r="V5470" s="6"/>
      <c r="W5470" s="6"/>
      <c r="X5470" s="6"/>
      <c r="Y5470" s="6"/>
      <c r="Z5470" s="6"/>
      <c r="AA5470" s="6"/>
      <c r="AB5470" s="6"/>
      <c r="AC5470" s="6"/>
      <c r="AD5470" s="6"/>
      <c r="AE5470" s="6"/>
      <c r="AF5470" s="6"/>
      <c r="AG5470" s="6"/>
      <c r="AH5470" s="6"/>
    </row>
    <row r="5471" spans="1:34" ht="12.75">
      <c r="A5471" s="14"/>
      <c r="B5471" s="6"/>
      <c r="C5471" s="14"/>
      <c r="D5471" s="6"/>
      <c r="E5471" s="6"/>
      <c r="F5471" s="6"/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  <c r="T5471" s="6"/>
      <c r="U5471" s="6"/>
      <c r="V5471" s="6"/>
      <c r="W5471" s="6"/>
      <c r="X5471" s="6"/>
      <c r="Y5471" s="6"/>
      <c r="Z5471" s="6"/>
      <c r="AA5471" s="6"/>
      <c r="AB5471" s="6"/>
      <c r="AC5471" s="6"/>
      <c r="AD5471" s="6"/>
      <c r="AE5471" s="6"/>
      <c r="AF5471" s="6"/>
      <c r="AG5471" s="6"/>
      <c r="AH5471" s="6"/>
    </row>
    <row r="5472" spans="1:34" ht="12.75">
      <c r="A5472" s="14"/>
      <c r="B5472" s="6"/>
      <c r="C5472" s="14"/>
      <c r="D5472" s="6"/>
      <c r="E5472" s="6"/>
      <c r="F5472" s="6"/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  <c r="T5472" s="6"/>
      <c r="U5472" s="6"/>
      <c r="V5472" s="6"/>
      <c r="W5472" s="6"/>
      <c r="X5472" s="6"/>
      <c r="Y5472" s="6"/>
      <c r="Z5472" s="6"/>
      <c r="AA5472" s="6"/>
      <c r="AB5472" s="6"/>
      <c r="AC5472" s="6"/>
      <c r="AD5472" s="6"/>
      <c r="AE5472" s="6"/>
      <c r="AF5472" s="6"/>
      <c r="AG5472" s="6"/>
      <c r="AH5472" s="6"/>
    </row>
    <row r="5473" spans="1:34" ht="12.75">
      <c r="A5473" s="14"/>
      <c r="B5473" s="6"/>
      <c r="C5473" s="14"/>
      <c r="D5473" s="6"/>
      <c r="E5473" s="6"/>
      <c r="F5473" s="6"/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  <c r="T5473" s="6"/>
      <c r="U5473" s="6"/>
      <c r="V5473" s="6"/>
      <c r="W5473" s="6"/>
      <c r="X5473" s="6"/>
      <c r="Y5473" s="6"/>
      <c r="Z5473" s="6"/>
      <c r="AA5473" s="6"/>
      <c r="AB5473" s="6"/>
      <c r="AC5473" s="6"/>
      <c r="AD5473" s="6"/>
      <c r="AE5473" s="6"/>
      <c r="AF5473" s="6"/>
      <c r="AG5473" s="6"/>
      <c r="AH5473" s="6"/>
    </row>
    <row r="5474" spans="1:34" ht="12.75">
      <c r="A5474" s="14"/>
      <c r="B5474" s="6"/>
      <c r="C5474" s="14"/>
      <c r="D5474" s="6"/>
      <c r="E5474" s="6"/>
      <c r="F5474" s="6"/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  <c r="T5474" s="6"/>
      <c r="U5474" s="6"/>
      <c r="V5474" s="6"/>
      <c r="W5474" s="6"/>
      <c r="X5474" s="6"/>
      <c r="Y5474" s="6"/>
      <c r="Z5474" s="6"/>
      <c r="AA5474" s="6"/>
      <c r="AB5474" s="6"/>
      <c r="AC5474" s="6"/>
      <c r="AD5474" s="6"/>
      <c r="AE5474" s="6"/>
      <c r="AF5474" s="6"/>
      <c r="AG5474" s="6"/>
      <c r="AH5474" s="6"/>
    </row>
    <row r="5475" spans="1:34" ht="12.75">
      <c r="A5475" s="14"/>
      <c r="B5475" s="6"/>
      <c r="C5475" s="14"/>
      <c r="D5475" s="6"/>
      <c r="E5475" s="6"/>
      <c r="F5475" s="6"/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  <c r="T5475" s="6"/>
      <c r="U5475" s="6"/>
      <c r="V5475" s="6"/>
      <c r="W5475" s="6"/>
      <c r="X5475" s="6"/>
      <c r="Y5475" s="6"/>
      <c r="Z5475" s="6"/>
      <c r="AA5475" s="6"/>
      <c r="AB5475" s="6"/>
      <c r="AC5475" s="6"/>
      <c r="AD5475" s="6"/>
      <c r="AE5475" s="6"/>
      <c r="AF5475" s="6"/>
      <c r="AG5475" s="6"/>
      <c r="AH5475" s="6"/>
    </row>
    <row r="5476" spans="1:34" ht="12.75">
      <c r="A5476" s="14"/>
      <c r="B5476" s="6"/>
      <c r="C5476" s="14"/>
      <c r="D5476" s="6"/>
      <c r="E5476" s="6"/>
      <c r="F5476" s="6"/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  <c r="T5476" s="6"/>
      <c r="U5476" s="6"/>
      <c r="V5476" s="6"/>
      <c r="W5476" s="6"/>
      <c r="X5476" s="6"/>
      <c r="Y5476" s="6"/>
      <c r="Z5476" s="6"/>
      <c r="AA5476" s="6"/>
      <c r="AB5476" s="6"/>
      <c r="AC5476" s="6"/>
      <c r="AD5476" s="6"/>
      <c r="AE5476" s="6"/>
      <c r="AF5476" s="6"/>
      <c r="AG5476" s="6"/>
      <c r="AH5476" s="6"/>
    </row>
    <row r="5477" spans="1:34" ht="12.75">
      <c r="A5477" s="14"/>
      <c r="B5477" s="6"/>
      <c r="C5477" s="14"/>
      <c r="D5477" s="6"/>
      <c r="E5477" s="6"/>
      <c r="F5477" s="6"/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  <c r="T5477" s="6"/>
      <c r="U5477" s="6"/>
      <c r="V5477" s="6"/>
      <c r="W5477" s="6"/>
      <c r="X5477" s="6"/>
      <c r="Y5477" s="6"/>
      <c r="Z5477" s="6"/>
      <c r="AA5477" s="6"/>
      <c r="AB5477" s="6"/>
      <c r="AC5477" s="6"/>
      <c r="AD5477" s="6"/>
      <c r="AE5477" s="6"/>
      <c r="AF5477" s="6"/>
      <c r="AG5477" s="6"/>
      <c r="AH5477" s="6"/>
    </row>
    <row r="5478" spans="1:34" ht="12.75">
      <c r="A5478" s="14"/>
      <c r="B5478" s="6"/>
      <c r="C5478" s="14"/>
      <c r="D5478" s="6"/>
      <c r="E5478" s="6"/>
      <c r="F5478" s="6"/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  <c r="T5478" s="6"/>
      <c r="U5478" s="6"/>
      <c r="V5478" s="6"/>
      <c r="W5478" s="6"/>
      <c r="X5478" s="6"/>
      <c r="Y5478" s="6"/>
      <c r="Z5478" s="6"/>
      <c r="AA5478" s="6"/>
      <c r="AB5478" s="6"/>
      <c r="AC5478" s="6"/>
      <c r="AD5478" s="6"/>
      <c r="AE5478" s="6"/>
      <c r="AF5478" s="6"/>
      <c r="AG5478" s="6"/>
      <c r="AH5478" s="6"/>
    </row>
    <row r="5479" spans="1:34" ht="12.75">
      <c r="A5479" s="14"/>
      <c r="B5479" s="6"/>
      <c r="C5479" s="14"/>
      <c r="D5479" s="6"/>
      <c r="E5479" s="6"/>
      <c r="F5479" s="6"/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  <c r="T5479" s="6"/>
      <c r="U5479" s="6"/>
      <c r="V5479" s="6"/>
      <c r="W5479" s="6"/>
      <c r="X5479" s="6"/>
      <c r="Y5479" s="6"/>
      <c r="Z5479" s="6"/>
      <c r="AA5479" s="6"/>
      <c r="AB5479" s="6"/>
      <c r="AC5479" s="6"/>
      <c r="AD5479" s="6"/>
      <c r="AE5479" s="6"/>
      <c r="AF5479" s="6"/>
      <c r="AG5479" s="6"/>
      <c r="AH5479" s="6"/>
    </row>
    <row r="5480" spans="1:34" ht="12.75">
      <c r="A5480" s="14"/>
      <c r="B5480" s="6"/>
      <c r="C5480" s="14"/>
      <c r="D5480" s="6"/>
      <c r="E5480" s="6"/>
      <c r="F5480" s="6"/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  <c r="T5480" s="6"/>
      <c r="U5480" s="6"/>
      <c r="V5480" s="6"/>
      <c r="W5480" s="6"/>
      <c r="X5480" s="6"/>
      <c r="Y5480" s="6"/>
      <c r="Z5480" s="6"/>
      <c r="AA5480" s="6"/>
      <c r="AB5480" s="6"/>
      <c r="AC5480" s="6"/>
      <c r="AD5480" s="6"/>
      <c r="AE5480" s="6"/>
      <c r="AF5480" s="6"/>
      <c r="AG5480" s="6"/>
      <c r="AH5480" s="6"/>
    </row>
    <row r="5481" spans="1:34" ht="12.75">
      <c r="A5481" s="14"/>
      <c r="B5481" s="6"/>
      <c r="C5481" s="14"/>
      <c r="D5481" s="6"/>
      <c r="E5481" s="6"/>
      <c r="F5481" s="6"/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  <c r="T5481" s="6"/>
      <c r="U5481" s="6"/>
      <c r="V5481" s="6"/>
      <c r="W5481" s="6"/>
      <c r="X5481" s="6"/>
      <c r="Y5481" s="6"/>
      <c r="Z5481" s="6"/>
      <c r="AA5481" s="6"/>
      <c r="AB5481" s="6"/>
      <c r="AC5481" s="6"/>
      <c r="AD5481" s="6"/>
      <c r="AE5481" s="6"/>
      <c r="AF5481" s="6"/>
      <c r="AG5481" s="6"/>
      <c r="AH5481" s="6"/>
    </row>
    <row r="5482" spans="1:34" ht="12.75">
      <c r="A5482" s="14"/>
      <c r="B5482" s="6"/>
      <c r="C5482" s="14"/>
      <c r="D5482" s="6"/>
      <c r="E5482" s="6"/>
      <c r="F5482" s="6"/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  <c r="T5482" s="6"/>
      <c r="U5482" s="6"/>
      <c r="V5482" s="6"/>
      <c r="W5482" s="6"/>
      <c r="X5482" s="6"/>
      <c r="Y5482" s="6"/>
      <c r="Z5482" s="6"/>
      <c r="AA5482" s="6"/>
      <c r="AB5482" s="6"/>
      <c r="AC5482" s="6"/>
      <c r="AD5482" s="6"/>
      <c r="AE5482" s="6"/>
      <c r="AF5482" s="6"/>
      <c r="AG5482" s="6"/>
      <c r="AH5482" s="6"/>
    </row>
    <row r="5483" spans="1:34" ht="12.75">
      <c r="A5483" s="14"/>
      <c r="B5483" s="6"/>
      <c r="C5483" s="14"/>
      <c r="D5483" s="6"/>
      <c r="E5483" s="6"/>
      <c r="F5483" s="6"/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  <c r="T5483" s="6"/>
      <c r="U5483" s="6"/>
      <c r="V5483" s="6"/>
      <c r="W5483" s="6"/>
      <c r="X5483" s="6"/>
      <c r="Y5483" s="6"/>
      <c r="Z5483" s="6"/>
      <c r="AA5483" s="6"/>
      <c r="AB5483" s="6"/>
      <c r="AC5483" s="6"/>
      <c r="AD5483" s="6"/>
      <c r="AE5483" s="6"/>
      <c r="AF5483" s="6"/>
      <c r="AG5483" s="6"/>
      <c r="AH5483" s="6"/>
    </row>
    <row r="5484" spans="1:34" ht="12.75">
      <c r="A5484" s="14"/>
      <c r="B5484" s="6"/>
      <c r="C5484" s="14"/>
      <c r="D5484" s="6"/>
      <c r="E5484" s="6"/>
      <c r="F5484" s="6"/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  <c r="T5484" s="6"/>
      <c r="U5484" s="6"/>
      <c r="V5484" s="6"/>
      <c r="W5484" s="6"/>
      <c r="X5484" s="6"/>
      <c r="Y5484" s="6"/>
      <c r="Z5484" s="6"/>
      <c r="AA5484" s="6"/>
      <c r="AB5484" s="6"/>
      <c r="AC5484" s="6"/>
      <c r="AD5484" s="6"/>
      <c r="AE5484" s="6"/>
      <c r="AF5484" s="6"/>
      <c r="AG5484" s="6"/>
      <c r="AH5484" s="6"/>
    </row>
    <row r="5485" spans="1:34" ht="12.75">
      <c r="A5485" s="14"/>
      <c r="B5485" s="6"/>
      <c r="C5485" s="14"/>
      <c r="D5485" s="6"/>
      <c r="E5485" s="6"/>
      <c r="F5485" s="6"/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  <c r="T5485" s="6"/>
      <c r="U5485" s="6"/>
      <c r="V5485" s="6"/>
      <c r="W5485" s="6"/>
      <c r="X5485" s="6"/>
      <c r="Y5485" s="6"/>
      <c r="Z5485" s="6"/>
      <c r="AA5485" s="6"/>
      <c r="AB5485" s="6"/>
      <c r="AC5485" s="6"/>
      <c r="AD5485" s="6"/>
      <c r="AE5485" s="6"/>
      <c r="AF5485" s="6"/>
      <c r="AG5485" s="6"/>
      <c r="AH5485" s="6"/>
    </row>
    <row r="5486" spans="1:34" ht="12.75">
      <c r="A5486" s="14"/>
      <c r="B5486" s="6"/>
      <c r="C5486" s="14"/>
      <c r="D5486" s="6"/>
      <c r="E5486" s="6"/>
      <c r="F5486" s="6"/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  <c r="T5486" s="6"/>
      <c r="U5486" s="6"/>
      <c r="V5486" s="6"/>
      <c r="W5486" s="6"/>
      <c r="X5486" s="6"/>
      <c r="Y5486" s="6"/>
      <c r="Z5486" s="6"/>
      <c r="AA5486" s="6"/>
      <c r="AB5486" s="6"/>
      <c r="AC5486" s="6"/>
      <c r="AD5486" s="6"/>
      <c r="AE5486" s="6"/>
      <c r="AF5486" s="6"/>
      <c r="AG5486" s="6"/>
      <c r="AH5486" s="6"/>
    </row>
    <row r="5487" spans="1:34" ht="12.75">
      <c r="A5487" s="14"/>
      <c r="B5487" s="6"/>
      <c r="C5487" s="14"/>
      <c r="D5487" s="6"/>
      <c r="E5487" s="6"/>
      <c r="F5487" s="6"/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  <c r="T5487" s="6"/>
      <c r="U5487" s="6"/>
      <c r="V5487" s="6"/>
      <c r="W5487" s="6"/>
      <c r="X5487" s="6"/>
      <c r="Y5487" s="6"/>
      <c r="Z5487" s="6"/>
      <c r="AA5487" s="6"/>
      <c r="AB5487" s="6"/>
      <c r="AC5487" s="6"/>
      <c r="AD5487" s="6"/>
      <c r="AE5487" s="6"/>
      <c r="AF5487" s="6"/>
      <c r="AG5487" s="6"/>
      <c r="AH5487" s="6"/>
    </row>
    <row r="5488" spans="1:34" ht="12.75">
      <c r="A5488" s="14"/>
      <c r="B5488" s="6"/>
      <c r="C5488" s="14"/>
      <c r="D5488" s="6"/>
      <c r="E5488" s="6"/>
      <c r="F5488" s="6"/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  <c r="T5488" s="6"/>
      <c r="U5488" s="6"/>
      <c r="V5488" s="6"/>
      <c r="W5488" s="6"/>
      <c r="X5488" s="6"/>
      <c r="Y5488" s="6"/>
      <c r="Z5488" s="6"/>
      <c r="AA5488" s="6"/>
      <c r="AB5488" s="6"/>
      <c r="AC5488" s="6"/>
      <c r="AD5488" s="6"/>
      <c r="AE5488" s="6"/>
      <c r="AF5488" s="6"/>
      <c r="AG5488" s="6"/>
      <c r="AH5488" s="6"/>
    </row>
    <row r="5489" spans="1:34" ht="12.75">
      <c r="A5489" s="14"/>
      <c r="B5489" s="6"/>
      <c r="C5489" s="14"/>
      <c r="D5489" s="6"/>
      <c r="E5489" s="6"/>
      <c r="F5489" s="6"/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  <c r="T5489" s="6"/>
      <c r="U5489" s="6"/>
      <c r="V5489" s="6"/>
      <c r="W5489" s="6"/>
      <c r="X5489" s="6"/>
      <c r="Y5489" s="6"/>
      <c r="Z5489" s="6"/>
      <c r="AA5489" s="6"/>
      <c r="AB5489" s="6"/>
      <c r="AC5489" s="6"/>
      <c r="AD5489" s="6"/>
      <c r="AE5489" s="6"/>
      <c r="AF5489" s="6"/>
      <c r="AG5489" s="6"/>
      <c r="AH5489" s="6"/>
    </row>
    <row r="5490" spans="1:34" ht="12.75">
      <c r="A5490" s="14"/>
      <c r="B5490" s="6"/>
      <c r="C5490" s="14"/>
      <c r="D5490" s="6"/>
      <c r="E5490" s="6"/>
      <c r="F5490" s="6"/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  <c r="T5490" s="6"/>
      <c r="U5490" s="6"/>
      <c r="V5490" s="6"/>
      <c r="W5490" s="6"/>
      <c r="X5490" s="6"/>
      <c r="Y5490" s="6"/>
      <c r="Z5490" s="6"/>
      <c r="AA5490" s="6"/>
      <c r="AB5490" s="6"/>
      <c r="AC5490" s="6"/>
      <c r="AD5490" s="6"/>
      <c r="AE5490" s="6"/>
      <c r="AF5490" s="6"/>
      <c r="AG5490" s="6"/>
      <c r="AH5490" s="6"/>
    </row>
    <row r="5491" spans="1:34" ht="12.75">
      <c r="A5491" s="14"/>
      <c r="B5491" s="6"/>
      <c r="C5491" s="14"/>
      <c r="D5491" s="6"/>
      <c r="E5491" s="6"/>
      <c r="F5491" s="6"/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  <c r="T5491" s="6"/>
      <c r="U5491" s="6"/>
      <c r="V5491" s="6"/>
      <c r="W5491" s="6"/>
      <c r="X5491" s="6"/>
      <c r="Y5491" s="6"/>
      <c r="Z5491" s="6"/>
      <c r="AA5491" s="6"/>
      <c r="AB5491" s="6"/>
      <c r="AC5491" s="6"/>
      <c r="AD5491" s="6"/>
      <c r="AE5491" s="6"/>
      <c r="AF5491" s="6"/>
      <c r="AG5491" s="6"/>
      <c r="AH5491" s="6"/>
    </row>
    <row r="5492" spans="1:34" ht="12.75">
      <c r="A5492" s="14"/>
      <c r="B5492" s="6"/>
      <c r="C5492" s="14"/>
      <c r="D5492" s="6"/>
      <c r="E5492" s="6"/>
      <c r="F5492" s="6"/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  <c r="T5492" s="6"/>
      <c r="U5492" s="6"/>
      <c r="V5492" s="6"/>
      <c r="W5492" s="6"/>
      <c r="X5492" s="6"/>
      <c r="Y5492" s="6"/>
      <c r="Z5492" s="6"/>
      <c r="AA5492" s="6"/>
      <c r="AB5492" s="6"/>
      <c r="AC5492" s="6"/>
      <c r="AD5492" s="6"/>
      <c r="AE5492" s="6"/>
      <c r="AF5492" s="6"/>
      <c r="AG5492" s="6"/>
      <c r="AH5492" s="6"/>
    </row>
    <row r="5493" spans="1:34" ht="12.75">
      <c r="A5493" s="14"/>
      <c r="B5493" s="6"/>
      <c r="C5493" s="14"/>
      <c r="D5493" s="6"/>
      <c r="E5493" s="6"/>
      <c r="F5493" s="6"/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  <c r="T5493" s="6"/>
      <c r="U5493" s="6"/>
      <c r="V5493" s="6"/>
      <c r="W5493" s="6"/>
      <c r="X5493" s="6"/>
      <c r="Y5493" s="6"/>
      <c r="Z5493" s="6"/>
      <c r="AA5493" s="6"/>
      <c r="AB5493" s="6"/>
      <c r="AC5493" s="6"/>
      <c r="AD5493" s="6"/>
      <c r="AE5493" s="6"/>
      <c r="AF5493" s="6"/>
      <c r="AG5493" s="6"/>
      <c r="AH5493" s="6"/>
    </row>
    <row r="5494" spans="1:34" ht="12.75">
      <c r="A5494" s="14"/>
      <c r="B5494" s="6"/>
      <c r="C5494" s="14"/>
      <c r="D5494" s="6"/>
      <c r="E5494" s="6"/>
      <c r="F5494" s="6"/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  <c r="T5494" s="6"/>
      <c r="U5494" s="6"/>
      <c r="V5494" s="6"/>
      <c r="W5494" s="6"/>
      <c r="X5494" s="6"/>
      <c r="Y5494" s="6"/>
      <c r="Z5494" s="6"/>
      <c r="AA5494" s="6"/>
      <c r="AB5494" s="6"/>
      <c r="AC5494" s="6"/>
      <c r="AD5494" s="6"/>
      <c r="AE5494" s="6"/>
      <c r="AF5494" s="6"/>
      <c r="AG5494" s="6"/>
      <c r="AH5494" s="6"/>
    </row>
    <row r="5495" spans="1:34" ht="12.75">
      <c r="A5495" s="14"/>
      <c r="B5495" s="6"/>
      <c r="C5495" s="14"/>
      <c r="D5495" s="6"/>
      <c r="E5495" s="6"/>
      <c r="F5495" s="6"/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  <c r="T5495" s="6"/>
      <c r="U5495" s="6"/>
      <c r="V5495" s="6"/>
      <c r="W5495" s="6"/>
      <c r="X5495" s="6"/>
      <c r="Y5495" s="6"/>
      <c r="Z5495" s="6"/>
      <c r="AA5495" s="6"/>
      <c r="AB5495" s="6"/>
      <c r="AC5495" s="6"/>
      <c r="AD5495" s="6"/>
      <c r="AE5495" s="6"/>
      <c r="AF5495" s="6"/>
      <c r="AG5495" s="6"/>
      <c r="AH5495" s="6"/>
    </row>
    <row r="5496" spans="1:34" ht="12.75">
      <c r="A5496" s="14"/>
      <c r="B5496" s="6"/>
      <c r="C5496" s="14"/>
      <c r="D5496" s="6"/>
      <c r="E5496" s="6"/>
      <c r="F5496" s="6"/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  <c r="T5496" s="6"/>
      <c r="U5496" s="6"/>
      <c r="V5496" s="6"/>
      <c r="W5496" s="6"/>
      <c r="X5496" s="6"/>
      <c r="Y5496" s="6"/>
      <c r="Z5496" s="6"/>
      <c r="AA5496" s="6"/>
      <c r="AB5496" s="6"/>
      <c r="AC5496" s="6"/>
      <c r="AD5496" s="6"/>
      <c r="AE5496" s="6"/>
      <c r="AF5496" s="6"/>
      <c r="AG5496" s="6"/>
      <c r="AH5496" s="6"/>
    </row>
    <row r="5497" spans="1:34" ht="12.75">
      <c r="A5497" s="14"/>
      <c r="B5497" s="6"/>
      <c r="C5497" s="14"/>
      <c r="D5497" s="6"/>
      <c r="E5497" s="6"/>
      <c r="F5497" s="6"/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  <c r="T5497" s="6"/>
      <c r="U5497" s="6"/>
      <c r="V5497" s="6"/>
      <c r="W5497" s="6"/>
      <c r="X5497" s="6"/>
      <c r="Y5497" s="6"/>
      <c r="Z5497" s="6"/>
      <c r="AA5497" s="6"/>
      <c r="AB5497" s="6"/>
      <c r="AC5497" s="6"/>
      <c r="AD5497" s="6"/>
      <c r="AE5497" s="6"/>
      <c r="AF5497" s="6"/>
      <c r="AG5497" s="6"/>
      <c r="AH5497" s="6"/>
    </row>
    <row r="5498" spans="1:34" ht="12.75">
      <c r="A5498" s="14"/>
      <c r="B5498" s="6"/>
      <c r="C5498" s="14"/>
      <c r="D5498" s="6"/>
      <c r="E5498" s="6"/>
      <c r="F5498" s="6"/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  <c r="T5498" s="6"/>
      <c r="U5498" s="6"/>
      <c r="V5498" s="6"/>
      <c r="W5498" s="6"/>
      <c r="X5498" s="6"/>
      <c r="Y5498" s="6"/>
      <c r="Z5498" s="6"/>
      <c r="AA5498" s="6"/>
      <c r="AB5498" s="6"/>
      <c r="AC5498" s="6"/>
      <c r="AD5498" s="6"/>
      <c r="AE5498" s="6"/>
      <c r="AF5498" s="6"/>
      <c r="AG5498" s="6"/>
      <c r="AH5498" s="6"/>
    </row>
    <row r="5499" spans="1:34" ht="12.75">
      <c r="A5499" s="14"/>
      <c r="B5499" s="6"/>
      <c r="C5499" s="14"/>
      <c r="D5499" s="6"/>
      <c r="E5499" s="6"/>
      <c r="F5499" s="6"/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  <c r="T5499" s="6"/>
      <c r="U5499" s="6"/>
      <c r="V5499" s="6"/>
      <c r="W5499" s="6"/>
      <c r="X5499" s="6"/>
      <c r="Y5499" s="6"/>
      <c r="Z5499" s="6"/>
      <c r="AA5499" s="6"/>
      <c r="AB5499" s="6"/>
      <c r="AC5499" s="6"/>
      <c r="AD5499" s="6"/>
      <c r="AE5499" s="6"/>
      <c r="AF5499" s="6"/>
      <c r="AG5499" s="6"/>
      <c r="AH5499" s="6"/>
    </row>
    <row r="5500" spans="1:34" ht="12.75">
      <c r="A5500" s="14"/>
      <c r="B5500" s="6"/>
      <c r="C5500" s="14"/>
      <c r="D5500" s="6"/>
      <c r="E5500" s="6"/>
      <c r="F5500" s="6"/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  <c r="T5500" s="6"/>
      <c r="U5500" s="6"/>
      <c r="V5500" s="6"/>
      <c r="W5500" s="6"/>
      <c r="X5500" s="6"/>
      <c r="Y5500" s="6"/>
      <c r="Z5500" s="6"/>
      <c r="AA5500" s="6"/>
      <c r="AB5500" s="6"/>
      <c r="AC5500" s="6"/>
      <c r="AD5500" s="6"/>
      <c r="AE5500" s="6"/>
      <c r="AF5500" s="6"/>
      <c r="AG5500" s="6"/>
      <c r="AH5500" s="6"/>
    </row>
    <row r="5501" spans="1:34" ht="12.75">
      <c r="A5501" s="14"/>
      <c r="B5501" s="6"/>
      <c r="C5501" s="14"/>
      <c r="D5501" s="6"/>
      <c r="E5501" s="6"/>
      <c r="F5501" s="6"/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  <c r="T5501" s="6"/>
      <c r="U5501" s="6"/>
      <c r="V5501" s="6"/>
      <c r="W5501" s="6"/>
      <c r="X5501" s="6"/>
      <c r="Y5501" s="6"/>
      <c r="Z5501" s="6"/>
      <c r="AA5501" s="6"/>
      <c r="AB5501" s="6"/>
      <c r="AC5501" s="6"/>
      <c r="AD5501" s="6"/>
      <c r="AE5501" s="6"/>
      <c r="AF5501" s="6"/>
      <c r="AG5501" s="6"/>
      <c r="AH5501" s="6"/>
    </row>
    <row r="5502" spans="1:34" ht="12.75">
      <c r="A5502" s="14"/>
      <c r="B5502" s="6"/>
      <c r="C5502" s="14"/>
      <c r="D5502" s="6"/>
      <c r="E5502" s="6"/>
      <c r="F5502" s="6"/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  <c r="T5502" s="6"/>
      <c r="U5502" s="6"/>
      <c r="V5502" s="6"/>
      <c r="W5502" s="6"/>
      <c r="X5502" s="6"/>
      <c r="Y5502" s="6"/>
      <c r="Z5502" s="6"/>
      <c r="AA5502" s="6"/>
      <c r="AB5502" s="6"/>
      <c r="AC5502" s="6"/>
      <c r="AD5502" s="6"/>
      <c r="AE5502" s="6"/>
      <c r="AF5502" s="6"/>
      <c r="AG5502" s="6"/>
      <c r="AH5502" s="6"/>
    </row>
    <row r="5503" spans="1:34" ht="12.75">
      <c r="A5503" s="14"/>
      <c r="B5503" s="6"/>
      <c r="C5503" s="14"/>
      <c r="D5503" s="6"/>
      <c r="E5503" s="6"/>
      <c r="F5503" s="6"/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  <c r="T5503" s="6"/>
      <c r="U5503" s="6"/>
      <c r="V5503" s="6"/>
      <c r="W5503" s="6"/>
      <c r="X5503" s="6"/>
      <c r="Y5503" s="6"/>
      <c r="Z5503" s="6"/>
      <c r="AA5503" s="6"/>
      <c r="AB5503" s="6"/>
      <c r="AC5503" s="6"/>
      <c r="AD5503" s="6"/>
      <c r="AE5503" s="6"/>
      <c r="AF5503" s="6"/>
      <c r="AG5503" s="6"/>
      <c r="AH5503" s="6"/>
    </row>
    <row r="5504" spans="1:34" ht="12.75">
      <c r="A5504" s="14"/>
      <c r="B5504" s="6"/>
      <c r="C5504" s="14"/>
      <c r="D5504" s="6"/>
      <c r="E5504" s="6"/>
      <c r="F5504" s="6"/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  <c r="T5504" s="6"/>
      <c r="U5504" s="6"/>
      <c r="V5504" s="6"/>
      <c r="W5504" s="6"/>
      <c r="X5504" s="6"/>
      <c r="Y5504" s="6"/>
      <c r="Z5504" s="6"/>
      <c r="AA5504" s="6"/>
      <c r="AB5504" s="6"/>
      <c r="AC5504" s="6"/>
      <c r="AD5504" s="6"/>
      <c r="AE5504" s="6"/>
      <c r="AF5504" s="6"/>
      <c r="AG5504" s="6"/>
      <c r="AH5504" s="6"/>
    </row>
    <row r="5505" spans="1:34" ht="12.75">
      <c r="A5505" s="14"/>
      <c r="B5505" s="6"/>
      <c r="C5505" s="14"/>
      <c r="D5505" s="6"/>
      <c r="E5505" s="6"/>
      <c r="F5505" s="6"/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  <c r="T5505" s="6"/>
      <c r="U5505" s="6"/>
      <c r="V5505" s="6"/>
      <c r="W5505" s="6"/>
      <c r="X5505" s="6"/>
      <c r="Y5505" s="6"/>
      <c r="Z5505" s="6"/>
      <c r="AA5505" s="6"/>
      <c r="AB5505" s="6"/>
      <c r="AC5505" s="6"/>
      <c r="AD5505" s="6"/>
      <c r="AE5505" s="6"/>
      <c r="AF5505" s="6"/>
      <c r="AG5505" s="6"/>
      <c r="AH5505" s="6"/>
    </row>
    <row r="5506" spans="1:34" ht="12.75">
      <c r="A5506" s="14"/>
      <c r="B5506" s="6"/>
      <c r="C5506" s="14"/>
      <c r="D5506" s="6"/>
      <c r="E5506" s="6"/>
      <c r="F5506" s="6"/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  <c r="T5506" s="6"/>
      <c r="U5506" s="6"/>
      <c r="V5506" s="6"/>
      <c r="W5506" s="6"/>
      <c r="X5506" s="6"/>
      <c r="Y5506" s="6"/>
      <c r="Z5506" s="6"/>
      <c r="AA5506" s="6"/>
      <c r="AB5506" s="6"/>
      <c r="AC5506" s="6"/>
      <c r="AD5506" s="6"/>
      <c r="AE5506" s="6"/>
      <c r="AF5506" s="6"/>
      <c r="AG5506" s="6"/>
      <c r="AH5506" s="6"/>
    </row>
    <row r="5507" spans="1:34" ht="12.75">
      <c r="A5507" s="14"/>
      <c r="B5507" s="6"/>
      <c r="C5507" s="14"/>
      <c r="D5507" s="6"/>
      <c r="E5507" s="6"/>
      <c r="F5507" s="6"/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  <c r="T5507" s="6"/>
      <c r="U5507" s="6"/>
      <c r="V5507" s="6"/>
      <c r="W5507" s="6"/>
      <c r="X5507" s="6"/>
      <c r="Y5507" s="6"/>
      <c r="Z5507" s="6"/>
      <c r="AA5507" s="6"/>
      <c r="AB5507" s="6"/>
      <c r="AC5507" s="6"/>
      <c r="AD5507" s="6"/>
      <c r="AE5507" s="6"/>
      <c r="AF5507" s="6"/>
      <c r="AG5507" s="6"/>
      <c r="AH5507" s="6"/>
    </row>
    <row r="5508" spans="1:34" ht="12.75">
      <c r="A5508" s="14"/>
      <c r="B5508" s="6"/>
      <c r="C5508" s="14"/>
      <c r="D5508" s="6"/>
      <c r="E5508" s="6"/>
      <c r="F5508" s="6"/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  <c r="T5508" s="6"/>
      <c r="U5508" s="6"/>
      <c r="V5508" s="6"/>
      <c r="W5508" s="6"/>
      <c r="X5508" s="6"/>
      <c r="Y5508" s="6"/>
      <c r="Z5508" s="6"/>
      <c r="AA5508" s="6"/>
      <c r="AB5508" s="6"/>
      <c r="AC5508" s="6"/>
      <c r="AD5508" s="6"/>
      <c r="AE5508" s="6"/>
      <c r="AF5508" s="6"/>
      <c r="AG5508" s="6"/>
      <c r="AH5508" s="6"/>
    </row>
    <row r="5509" spans="1:34" ht="12.75">
      <c r="A5509" s="14"/>
      <c r="B5509" s="6"/>
      <c r="C5509" s="14"/>
      <c r="D5509" s="6"/>
      <c r="E5509" s="6"/>
      <c r="F5509" s="6"/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  <c r="T5509" s="6"/>
      <c r="U5509" s="6"/>
      <c r="V5509" s="6"/>
      <c r="W5509" s="6"/>
      <c r="X5509" s="6"/>
      <c r="Y5509" s="6"/>
      <c r="Z5509" s="6"/>
      <c r="AA5509" s="6"/>
      <c r="AB5509" s="6"/>
      <c r="AC5509" s="6"/>
      <c r="AD5509" s="6"/>
      <c r="AE5509" s="6"/>
      <c r="AF5509" s="6"/>
      <c r="AG5509" s="6"/>
      <c r="AH5509" s="6"/>
    </row>
    <row r="5510" spans="1:34" ht="12.75">
      <c r="A5510" s="14"/>
      <c r="B5510" s="6"/>
      <c r="C5510" s="14"/>
      <c r="D5510" s="6"/>
      <c r="E5510" s="6"/>
      <c r="F5510" s="6"/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  <c r="T5510" s="6"/>
      <c r="U5510" s="6"/>
      <c r="V5510" s="6"/>
      <c r="W5510" s="6"/>
      <c r="X5510" s="6"/>
      <c r="Y5510" s="6"/>
      <c r="Z5510" s="6"/>
      <c r="AA5510" s="6"/>
      <c r="AB5510" s="6"/>
      <c r="AC5510" s="6"/>
      <c r="AD5510" s="6"/>
      <c r="AE5510" s="6"/>
      <c r="AF5510" s="6"/>
      <c r="AG5510" s="6"/>
      <c r="AH5510" s="6"/>
    </row>
    <row r="5511" spans="1:34" ht="12.75">
      <c r="A5511" s="14"/>
      <c r="B5511" s="6"/>
      <c r="C5511" s="14"/>
      <c r="D5511" s="6"/>
      <c r="E5511" s="6"/>
      <c r="F5511" s="6"/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  <c r="T5511" s="6"/>
      <c r="U5511" s="6"/>
      <c r="V5511" s="6"/>
      <c r="W5511" s="6"/>
      <c r="X5511" s="6"/>
      <c r="Y5511" s="6"/>
      <c r="Z5511" s="6"/>
      <c r="AA5511" s="6"/>
      <c r="AB5511" s="6"/>
      <c r="AC5511" s="6"/>
      <c r="AD5511" s="6"/>
      <c r="AE5511" s="6"/>
      <c r="AF5511" s="6"/>
      <c r="AG5511" s="6"/>
      <c r="AH5511" s="6"/>
    </row>
    <row r="5512" spans="1:34" ht="12.75">
      <c r="A5512" s="14"/>
      <c r="B5512" s="6"/>
      <c r="C5512" s="14"/>
      <c r="D5512" s="6"/>
      <c r="E5512" s="6"/>
      <c r="F5512" s="6"/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  <c r="T5512" s="6"/>
      <c r="U5512" s="6"/>
      <c r="V5512" s="6"/>
      <c r="W5512" s="6"/>
      <c r="X5512" s="6"/>
      <c r="Y5512" s="6"/>
      <c r="Z5512" s="6"/>
      <c r="AA5512" s="6"/>
      <c r="AB5512" s="6"/>
      <c r="AC5512" s="6"/>
      <c r="AD5512" s="6"/>
      <c r="AE5512" s="6"/>
      <c r="AF5512" s="6"/>
      <c r="AG5512" s="6"/>
      <c r="AH5512" s="6"/>
    </row>
    <row r="5513" spans="1:34" ht="12.75">
      <c r="A5513" s="14"/>
      <c r="B5513" s="6"/>
      <c r="C5513" s="14"/>
      <c r="D5513" s="6"/>
      <c r="E5513" s="6"/>
      <c r="F5513" s="6"/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  <c r="T5513" s="6"/>
      <c r="U5513" s="6"/>
      <c r="V5513" s="6"/>
      <c r="W5513" s="6"/>
      <c r="X5513" s="6"/>
      <c r="Y5513" s="6"/>
      <c r="Z5513" s="6"/>
      <c r="AA5513" s="6"/>
      <c r="AB5513" s="6"/>
      <c r="AC5513" s="6"/>
      <c r="AD5513" s="6"/>
      <c r="AE5513" s="6"/>
      <c r="AF5513" s="6"/>
      <c r="AG5513" s="6"/>
      <c r="AH5513" s="6"/>
    </row>
    <row r="5514" spans="1:34" ht="12.75">
      <c r="A5514" s="14"/>
      <c r="B5514" s="6"/>
      <c r="C5514" s="14"/>
      <c r="D5514" s="6"/>
      <c r="E5514" s="6"/>
      <c r="F5514" s="6"/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  <c r="T5514" s="6"/>
      <c r="U5514" s="6"/>
      <c r="V5514" s="6"/>
      <c r="W5514" s="6"/>
      <c r="X5514" s="6"/>
      <c r="Y5514" s="6"/>
      <c r="Z5514" s="6"/>
      <c r="AA5514" s="6"/>
      <c r="AB5514" s="6"/>
      <c r="AC5514" s="6"/>
      <c r="AD5514" s="6"/>
      <c r="AE5514" s="6"/>
      <c r="AF5514" s="6"/>
      <c r="AG5514" s="6"/>
      <c r="AH5514" s="6"/>
    </row>
    <row r="5515" spans="1:34" ht="12.75">
      <c r="A5515" s="14"/>
      <c r="B5515" s="6"/>
      <c r="C5515" s="14"/>
      <c r="D5515" s="6"/>
      <c r="E5515" s="6"/>
      <c r="F5515" s="6"/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  <c r="T5515" s="6"/>
      <c r="U5515" s="6"/>
      <c r="V5515" s="6"/>
      <c r="W5515" s="6"/>
      <c r="X5515" s="6"/>
      <c r="Y5515" s="6"/>
      <c r="Z5515" s="6"/>
      <c r="AA5515" s="6"/>
      <c r="AB5515" s="6"/>
      <c r="AC5515" s="6"/>
      <c r="AD5515" s="6"/>
      <c r="AE5515" s="6"/>
      <c r="AF5515" s="6"/>
      <c r="AG5515" s="6"/>
      <c r="AH5515" s="6"/>
    </row>
    <row r="5516" spans="1:34" ht="12.75">
      <c r="A5516" s="14"/>
      <c r="B5516" s="6"/>
      <c r="C5516" s="14"/>
      <c r="D5516" s="6"/>
      <c r="E5516" s="6"/>
      <c r="F5516" s="6"/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  <c r="T5516" s="6"/>
      <c r="U5516" s="6"/>
      <c r="V5516" s="6"/>
      <c r="W5516" s="6"/>
      <c r="X5516" s="6"/>
      <c r="Y5516" s="6"/>
      <c r="Z5516" s="6"/>
      <c r="AA5516" s="6"/>
      <c r="AB5516" s="6"/>
      <c r="AC5516" s="6"/>
      <c r="AD5516" s="6"/>
      <c r="AE5516" s="6"/>
      <c r="AF5516" s="6"/>
      <c r="AG5516" s="6"/>
      <c r="AH5516" s="6"/>
    </row>
    <row r="5517" spans="1:34" ht="12.75">
      <c r="A5517" s="14"/>
      <c r="B5517" s="6"/>
      <c r="C5517" s="14"/>
      <c r="D5517" s="6"/>
      <c r="E5517" s="6"/>
      <c r="F5517" s="6"/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  <c r="T5517" s="6"/>
      <c r="U5517" s="6"/>
      <c r="V5517" s="6"/>
      <c r="W5517" s="6"/>
      <c r="X5517" s="6"/>
      <c r="Y5517" s="6"/>
      <c r="Z5517" s="6"/>
      <c r="AA5517" s="6"/>
      <c r="AB5517" s="6"/>
      <c r="AC5517" s="6"/>
      <c r="AD5517" s="6"/>
      <c r="AE5517" s="6"/>
      <c r="AF5517" s="6"/>
      <c r="AG5517" s="6"/>
      <c r="AH5517" s="6"/>
    </row>
    <row r="5518" spans="1:34" ht="12.75">
      <c r="A5518" s="14"/>
      <c r="B5518" s="6"/>
      <c r="C5518" s="14"/>
      <c r="D5518" s="6"/>
      <c r="E5518" s="6"/>
      <c r="F5518" s="6"/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  <c r="T5518" s="6"/>
      <c r="U5518" s="6"/>
      <c r="V5518" s="6"/>
      <c r="W5518" s="6"/>
      <c r="X5518" s="6"/>
      <c r="Y5518" s="6"/>
      <c r="Z5518" s="6"/>
      <c r="AA5518" s="6"/>
      <c r="AB5518" s="6"/>
      <c r="AC5518" s="6"/>
      <c r="AD5518" s="6"/>
      <c r="AE5518" s="6"/>
      <c r="AF5518" s="6"/>
      <c r="AG5518" s="6"/>
      <c r="AH5518" s="6"/>
    </row>
    <row r="5519" spans="1:34" ht="12.75">
      <c r="A5519" s="14"/>
      <c r="B5519" s="6"/>
      <c r="C5519" s="14"/>
      <c r="D5519" s="6"/>
      <c r="E5519" s="6"/>
      <c r="F5519" s="6"/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  <c r="T5519" s="6"/>
      <c r="U5519" s="6"/>
      <c r="V5519" s="6"/>
      <c r="W5519" s="6"/>
      <c r="X5519" s="6"/>
      <c r="Y5519" s="6"/>
      <c r="Z5519" s="6"/>
      <c r="AA5519" s="6"/>
      <c r="AB5519" s="6"/>
      <c r="AC5519" s="6"/>
      <c r="AD5519" s="6"/>
      <c r="AE5519" s="6"/>
      <c r="AF5519" s="6"/>
      <c r="AG5519" s="6"/>
      <c r="AH5519" s="6"/>
    </row>
    <row r="5520" spans="1:34" ht="12.75">
      <c r="A5520" s="14"/>
      <c r="B5520" s="6"/>
      <c r="C5520" s="14"/>
      <c r="D5520" s="6"/>
      <c r="E5520" s="6"/>
      <c r="F5520" s="6"/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  <c r="T5520" s="6"/>
      <c r="U5520" s="6"/>
      <c r="V5520" s="6"/>
      <c r="W5520" s="6"/>
      <c r="X5520" s="6"/>
      <c r="Y5520" s="6"/>
      <c r="Z5520" s="6"/>
      <c r="AA5520" s="6"/>
      <c r="AB5520" s="6"/>
      <c r="AC5520" s="6"/>
      <c r="AD5520" s="6"/>
      <c r="AE5520" s="6"/>
      <c r="AF5520" s="6"/>
      <c r="AG5520" s="6"/>
      <c r="AH5520" s="6"/>
    </row>
    <row r="5521" spans="1:34" ht="12.75">
      <c r="A5521" s="14"/>
      <c r="B5521" s="6"/>
      <c r="C5521" s="14"/>
      <c r="D5521" s="6"/>
      <c r="E5521" s="6"/>
      <c r="F5521" s="6"/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  <c r="T5521" s="6"/>
      <c r="U5521" s="6"/>
      <c r="V5521" s="6"/>
      <c r="W5521" s="6"/>
      <c r="X5521" s="6"/>
      <c r="Y5521" s="6"/>
      <c r="Z5521" s="6"/>
      <c r="AA5521" s="6"/>
      <c r="AB5521" s="6"/>
      <c r="AC5521" s="6"/>
      <c r="AD5521" s="6"/>
      <c r="AE5521" s="6"/>
      <c r="AF5521" s="6"/>
      <c r="AG5521" s="6"/>
      <c r="AH5521" s="6"/>
    </row>
    <row r="5522" spans="1:34" ht="12.75">
      <c r="A5522" s="14"/>
      <c r="B5522" s="6"/>
      <c r="C5522" s="14"/>
      <c r="D5522" s="6"/>
      <c r="E5522" s="6"/>
      <c r="F5522" s="6"/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  <c r="T5522" s="6"/>
      <c r="U5522" s="6"/>
      <c r="V5522" s="6"/>
      <c r="W5522" s="6"/>
      <c r="X5522" s="6"/>
      <c r="Y5522" s="6"/>
      <c r="Z5522" s="6"/>
      <c r="AA5522" s="6"/>
      <c r="AB5522" s="6"/>
      <c r="AC5522" s="6"/>
      <c r="AD5522" s="6"/>
      <c r="AE5522" s="6"/>
      <c r="AF5522" s="6"/>
      <c r="AG5522" s="6"/>
      <c r="AH5522" s="6"/>
    </row>
    <row r="5523" spans="1:34" ht="12.75">
      <c r="A5523" s="14"/>
      <c r="B5523" s="6"/>
      <c r="C5523" s="14"/>
      <c r="D5523" s="6"/>
      <c r="E5523" s="6"/>
      <c r="F5523" s="6"/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  <c r="T5523" s="6"/>
      <c r="U5523" s="6"/>
      <c r="V5523" s="6"/>
      <c r="W5523" s="6"/>
      <c r="X5523" s="6"/>
      <c r="Y5523" s="6"/>
      <c r="Z5523" s="6"/>
      <c r="AA5523" s="6"/>
      <c r="AB5523" s="6"/>
      <c r="AC5523" s="6"/>
      <c r="AD5523" s="6"/>
      <c r="AE5523" s="6"/>
      <c r="AF5523" s="6"/>
      <c r="AG5523" s="6"/>
      <c r="AH5523" s="6"/>
    </row>
    <row r="5524" spans="1:34" ht="12.75">
      <c r="A5524" s="14"/>
      <c r="B5524" s="6"/>
      <c r="C5524" s="14"/>
      <c r="D5524" s="6"/>
      <c r="E5524" s="6"/>
      <c r="F5524" s="6"/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  <c r="T5524" s="6"/>
      <c r="U5524" s="6"/>
      <c r="V5524" s="6"/>
      <c r="W5524" s="6"/>
      <c r="X5524" s="6"/>
      <c r="Y5524" s="6"/>
      <c r="Z5524" s="6"/>
      <c r="AA5524" s="6"/>
      <c r="AB5524" s="6"/>
      <c r="AC5524" s="6"/>
      <c r="AD5524" s="6"/>
      <c r="AE5524" s="6"/>
      <c r="AF5524" s="6"/>
      <c r="AG5524" s="6"/>
      <c r="AH5524" s="6"/>
    </row>
    <row r="5525" spans="1:34" ht="12.75">
      <c r="A5525" s="14"/>
      <c r="B5525" s="6"/>
      <c r="C5525" s="14"/>
      <c r="D5525" s="6"/>
      <c r="E5525" s="6"/>
      <c r="F5525" s="6"/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  <c r="T5525" s="6"/>
      <c r="U5525" s="6"/>
      <c r="V5525" s="6"/>
      <c r="W5525" s="6"/>
      <c r="X5525" s="6"/>
      <c r="Y5525" s="6"/>
      <c r="Z5525" s="6"/>
      <c r="AA5525" s="6"/>
      <c r="AB5525" s="6"/>
      <c r="AC5525" s="6"/>
      <c r="AD5525" s="6"/>
      <c r="AE5525" s="6"/>
      <c r="AF5525" s="6"/>
      <c r="AG5525" s="6"/>
      <c r="AH5525" s="6"/>
    </row>
    <row r="5526" spans="1:34" ht="12.75">
      <c r="A5526" s="14"/>
      <c r="B5526" s="6"/>
      <c r="C5526" s="14"/>
      <c r="D5526" s="6"/>
      <c r="E5526" s="6"/>
      <c r="F5526" s="6"/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  <c r="T5526" s="6"/>
      <c r="U5526" s="6"/>
      <c r="V5526" s="6"/>
      <c r="W5526" s="6"/>
      <c r="X5526" s="6"/>
      <c r="Y5526" s="6"/>
      <c r="Z5526" s="6"/>
      <c r="AA5526" s="6"/>
      <c r="AB5526" s="6"/>
      <c r="AC5526" s="6"/>
      <c r="AD5526" s="6"/>
      <c r="AE5526" s="6"/>
      <c r="AF5526" s="6"/>
      <c r="AG5526" s="6"/>
      <c r="AH5526" s="6"/>
    </row>
    <row r="5527" spans="1:34" ht="12.75">
      <c r="A5527" s="14"/>
      <c r="B5527" s="6"/>
      <c r="C5527" s="14"/>
      <c r="D5527" s="6"/>
      <c r="E5527" s="6"/>
      <c r="F5527" s="6"/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  <c r="T5527" s="6"/>
      <c r="U5527" s="6"/>
      <c r="V5527" s="6"/>
      <c r="W5527" s="6"/>
      <c r="X5527" s="6"/>
      <c r="Y5527" s="6"/>
      <c r="Z5527" s="6"/>
      <c r="AA5527" s="6"/>
      <c r="AB5527" s="6"/>
      <c r="AC5527" s="6"/>
      <c r="AD5527" s="6"/>
      <c r="AE5527" s="6"/>
      <c r="AF5527" s="6"/>
      <c r="AG5527" s="6"/>
      <c r="AH5527" s="6"/>
    </row>
    <row r="5528" spans="1:34" ht="12.75">
      <c r="A5528" s="14"/>
      <c r="B5528" s="6"/>
      <c r="C5528" s="14"/>
      <c r="D5528" s="6"/>
      <c r="E5528" s="6"/>
      <c r="F5528" s="6"/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  <c r="T5528" s="6"/>
      <c r="U5528" s="6"/>
      <c r="V5528" s="6"/>
      <c r="W5528" s="6"/>
      <c r="X5528" s="6"/>
      <c r="Y5528" s="6"/>
      <c r="Z5528" s="6"/>
      <c r="AA5528" s="6"/>
      <c r="AB5528" s="6"/>
      <c r="AC5528" s="6"/>
      <c r="AD5528" s="6"/>
      <c r="AE5528" s="6"/>
      <c r="AF5528" s="6"/>
      <c r="AG5528" s="6"/>
      <c r="AH5528" s="6"/>
    </row>
    <row r="5529" spans="1:34" ht="12.75">
      <c r="A5529" s="14"/>
      <c r="B5529" s="6"/>
      <c r="C5529" s="14"/>
      <c r="D5529" s="6"/>
      <c r="E5529" s="6"/>
      <c r="F5529" s="6"/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  <c r="T5529" s="6"/>
      <c r="U5529" s="6"/>
      <c r="V5529" s="6"/>
      <c r="W5529" s="6"/>
      <c r="X5529" s="6"/>
      <c r="Y5529" s="6"/>
      <c r="Z5529" s="6"/>
      <c r="AA5529" s="6"/>
      <c r="AB5529" s="6"/>
      <c r="AC5529" s="6"/>
      <c r="AD5529" s="6"/>
      <c r="AE5529" s="6"/>
      <c r="AF5529" s="6"/>
      <c r="AG5529" s="6"/>
      <c r="AH5529" s="6"/>
    </row>
    <row r="5530" spans="1:34" ht="12.75">
      <c r="A5530" s="14"/>
      <c r="B5530" s="6"/>
      <c r="C5530" s="14"/>
      <c r="D5530" s="6"/>
      <c r="E5530" s="6"/>
      <c r="F5530" s="6"/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  <c r="T5530" s="6"/>
      <c r="U5530" s="6"/>
      <c r="V5530" s="6"/>
      <c r="W5530" s="6"/>
      <c r="X5530" s="6"/>
      <c r="Y5530" s="6"/>
      <c r="Z5530" s="6"/>
      <c r="AA5530" s="6"/>
      <c r="AB5530" s="6"/>
      <c r="AC5530" s="6"/>
      <c r="AD5530" s="6"/>
      <c r="AE5530" s="6"/>
      <c r="AF5530" s="6"/>
      <c r="AG5530" s="6"/>
      <c r="AH5530" s="6"/>
    </row>
    <row r="5531" spans="1:34" ht="12.75">
      <c r="A5531" s="14"/>
      <c r="B5531" s="6"/>
      <c r="C5531" s="14"/>
      <c r="D5531" s="6"/>
      <c r="E5531" s="6"/>
      <c r="F5531" s="6"/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  <c r="T5531" s="6"/>
      <c r="U5531" s="6"/>
      <c r="V5531" s="6"/>
      <c r="W5531" s="6"/>
      <c r="X5531" s="6"/>
      <c r="Y5531" s="6"/>
      <c r="Z5531" s="6"/>
      <c r="AA5531" s="6"/>
      <c r="AB5531" s="6"/>
      <c r="AC5531" s="6"/>
      <c r="AD5531" s="6"/>
      <c r="AE5531" s="6"/>
      <c r="AF5531" s="6"/>
      <c r="AG5531" s="6"/>
      <c r="AH5531" s="6"/>
    </row>
    <row r="5532" spans="1:34" ht="12.75">
      <c r="A5532" s="14"/>
      <c r="B5532" s="6"/>
      <c r="C5532" s="14"/>
      <c r="D5532" s="6"/>
      <c r="E5532" s="6"/>
      <c r="F5532" s="6"/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  <c r="T5532" s="6"/>
      <c r="U5532" s="6"/>
      <c r="V5532" s="6"/>
      <c r="W5532" s="6"/>
      <c r="X5532" s="6"/>
      <c r="Y5532" s="6"/>
      <c r="Z5532" s="6"/>
      <c r="AA5532" s="6"/>
      <c r="AB5532" s="6"/>
      <c r="AC5532" s="6"/>
      <c r="AD5532" s="6"/>
      <c r="AE5532" s="6"/>
      <c r="AF5532" s="6"/>
      <c r="AG5532" s="6"/>
      <c r="AH5532" s="6"/>
    </row>
    <row r="5533" spans="1:34" ht="12.75">
      <c r="A5533" s="14"/>
      <c r="B5533" s="6"/>
      <c r="C5533" s="14"/>
      <c r="D5533" s="6"/>
      <c r="E5533" s="6"/>
      <c r="F5533" s="6"/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  <c r="T5533" s="6"/>
      <c r="U5533" s="6"/>
      <c r="V5533" s="6"/>
      <c r="W5533" s="6"/>
      <c r="X5533" s="6"/>
      <c r="Y5533" s="6"/>
      <c r="Z5533" s="6"/>
      <c r="AA5533" s="6"/>
      <c r="AB5533" s="6"/>
      <c r="AC5533" s="6"/>
      <c r="AD5533" s="6"/>
      <c r="AE5533" s="6"/>
      <c r="AF5533" s="6"/>
      <c r="AG5533" s="6"/>
      <c r="AH5533" s="6"/>
    </row>
    <row r="5534" spans="1:34" ht="12.75">
      <c r="A5534" s="14"/>
      <c r="B5534" s="6"/>
      <c r="C5534" s="14"/>
      <c r="D5534" s="6"/>
      <c r="E5534" s="6"/>
      <c r="F5534" s="6"/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  <c r="T5534" s="6"/>
      <c r="U5534" s="6"/>
      <c r="V5534" s="6"/>
      <c r="W5534" s="6"/>
      <c r="X5534" s="6"/>
      <c r="Y5534" s="6"/>
      <c r="Z5534" s="6"/>
      <c r="AA5534" s="6"/>
      <c r="AB5534" s="6"/>
      <c r="AC5534" s="6"/>
      <c r="AD5534" s="6"/>
      <c r="AE5534" s="6"/>
      <c r="AF5534" s="6"/>
      <c r="AG5534" s="6"/>
      <c r="AH5534" s="6"/>
    </row>
    <row r="5535" spans="1:34" ht="12.75">
      <c r="A5535" s="14"/>
      <c r="B5535" s="6"/>
      <c r="C5535" s="14"/>
      <c r="D5535" s="6"/>
      <c r="E5535" s="6"/>
      <c r="F5535" s="6"/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  <c r="T5535" s="6"/>
      <c r="U5535" s="6"/>
      <c r="V5535" s="6"/>
      <c r="W5535" s="6"/>
      <c r="X5535" s="6"/>
      <c r="Y5535" s="6"/>
      <c r="Z5535" s="6"/>
      <c r="AA5535" s="6"/>
      <c r="AB5535" s="6"/>
      <c r="AC5535" s="6"/>
      <c r="AD5535" s="6"/>
      <c r="AE5535" s="6"/>
      <c r="AF5535" s="6"/>
      <c r="AG5535" s="6"/>
      <c r="AH5535" s="6"/>
    </row>
    <row r="5536" spans="1:34" ht="12.75">
      <c r="A5536" s="14"/>
      <c r="B5536" s="6"/>
      <c r="C5536" s="14"/>
      <c r="D5536" s="6"/>
      <c r="E5536" s="6"/>
      <c r="F5536" s="6"/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  <c r="T5536" s="6"/>
      <c r="U5536" s="6"/>
      <c r="V5536" s="6"/>
      <c r="W5536" s="6"/>
      <c r="X5536" s="6"/>
      <c r="Y5536" s="6"/>
      <c r="Z5536" s="6"/>
      <c r="AA5536" s="6"/>
      <c r="AB5536" s="6"/>
      <c r="AC5536" s="6"/>
      <c r="AD5536" s="6"/>
      <c r="AE5536" s="6"/>
      <c r="AF5536" s="6"/>
      <c r="AG5536" s="6"/>
      <c r="AH5536" s="6"/>
    </row>
    <row r="5537" spans="1:34" ht="12.75">
      <c r="A5537" s="14"/>
      <c r="B5537" s="6"/>
      <c r="C5537" s="14"/>
      <c r="D5537" s="6"/>
      <c r="E5537" s="6"/>
      <c r="F5537" s="6"/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  <c r="T5537" s="6"/>
      <c r="U5537" s="6"/>
      <c r="V5537" s="6"/>
      <c r="W5537" s="6"/>
      <c r="X5537" s="6"/>
      <c r="Y5537" s="6"/>
      <c r="Z5537" s="6"/>
      <c r="AA5537" s="6"/>
      <c r="AB5537" s="6"/>
      <c r="AC5537" s="6"/>
      <c r="AD5537" s="6"/>
      <c r="AE5537" s="6"/>
      <c r="AF5537" s="6"/>
      <c r="AG5537" s="6"/>
      <c r="AH5537" s="6"/>
    </row>
    <row r="5538" spans="1:34" ht="12.75">
      <c r="A5538" s="14"/>
      <c r="B5538" s="6"/>
      <c r="C5538" s="14"/>
      <c r="D5538" s="6"/>
      <c r="E5538" s="6"/>
      <c r="F5538" s="6"/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  <c r="T5538" s="6"/>
      <c r="U5538" s="6"/>
      <c r="V5538" s="6"/>
      <c r="W5538" s="6"/>
      <c r="X5538" s="6"/>
      <c r="Y5538" s="6"/>
      <c r="Z5538" s="6"/>
      <c r="AA5538" s="6"/>
      <c r="AB5538" s="6"/>
      <c r="AC5538" s="6"/>
      <c r="AD5538" s="6"/>
      <c r="AE5538" s="6"/>
      <c r="AF5538" s="6"/>
      <c r="AG5538" s="6"/>
      <c r="AH5538" s="6"/>
    </row>
    <row r="5539" spans="1:34" ht="12.75">
      <c r="A5539" s="14"/>
      <c r="B5539" s="6"/>
      <c r="C5539" s="14"/>
      <c r="D5539" s="6"/>
      <c r="E5539" s="6"/>
      <c r="F5539" s="6"/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  <c r="T5539" s="6"/>
      <c r="U5539" s="6"/>
      <c r="V5539" s="6"/>
      <c r="W5539" s="6"/>
      <c r="X5539" s="6"/>
      <c r="Y5539" s="6"/>
      <c r="Z5539" s="6"/>
      <c r="AA5539" s="6"/>
      <c r="AB5539" s="6"/>
      <c r="AC5539" s="6"/>
      <c r="AD5539" s="6"/>
      <c r="AE5539" s="6"/>
      <c r="AF5539" s="6"/>
      <c r="AG5539" s="6"/>
      <c r="AH5539" s="6"/>
    </row>
    <row r="5540" spans="1:34" ht="12.75">
      <c r="A5540" s="14"/>
      <c r="B5540" s="6"/>
      <c r="C5540" s="14"/>
      <c r="D5540" s="6"/>
      <c r="E5540" s="6"/>
      <c r="F5540" s="6"/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  <c r="T5540" s="6"/>
      <c r="U5540" s="6"/>
      <c r="V5540" s="6"/>
      <c r="W5540" s="6"/>
      <c r="X5540" s="6"/>
      <c r="Y5540" s="6"/>
      <c r="Z5540" s="6"/>
      <c r="AA5540" s="6"/>
      <c r="AB5540" s="6"/>
      <c r="AC5540" s="6"/>
      <c r="AD5540" s="6"/>
      <c r="AE5540" s="6"/>
      <c r="AF5540" s="6"/>
      <c r="AG5540" s="6"/>
      <c r="AH5540" s="6"/>
    </row>
    <row r="5541" spans="1:34" ht="12.75">
      <c r="A5541" s="14"/>
      <c r="B5541" s="6"/>
      <c r="C5541" s="14"/>
      <c r="D5541" s="6"/>
      <c r="E5541" s="6"/>
      <c r="F5541" s="6"/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  <c r="T5541" s="6"/>
      <c r="U5541" s="6"/>
      <c r="V5541" s="6"/>
      <c r="W5541" s="6"/>
      <c r="X5541" s="6"/>
      <c r="Y5541" s="6"/>
      <c r="Z5541" s="6"/>
      <c r="AA5541" s="6"/>
      <c r="AB5541" s="6"/>
      <c r="AC5541" s="6"/>
      <c r="AD5541" s="6"/>
      <c r="AE5541" s="6"/>
      <c r="AF5541" s="6"/>
      <c r="AG5541" s="6"/>
      <c r="AH5541" s="6"/>
    </row>
    <row r="5542" spans="1:34" ht="12.75">
      <c r="A5542" s="14"/>
      <c r="B5542" s="6"/>
      <c r="C5542" s="14"/>
      <c r="D5542" s="6"/>
      <c r="E5542" s="6"/>
      <c r="F5542" s="6"/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  <c r="T5542" s="6"/>
      <c r="U5542" s="6"/>
      <c r="V5542" s="6"/>
      <c r="W5542" s="6"/>
      <c r="X5542" s="6"/>
      <c r="Y5542" s="6"/>
      <c r="Z5542" s="6"/>
      <c r="AA5542" s="6"/>
      <c r="AB5542" s="6"/>
      <c r="AC5542" s="6"/>
      <c r="AD5542" s="6"/>
      <c r="AE5542" s="6"/>
      <c r="AF5542" s="6"/>
      <c r="AG5542" s="6"/>
      <c r="AH5542" s="6"/>
    </row>
    <row r="5543" spans="1:34" ht="12.75">
      <c r="A5543" s="14"/>
      <c r="B5543" s="6"/>
      <c r="C5543" s="14"/>
      <c r="D5543" s="6"/>
      <c r="E5543" s="6"/>
      <c r="F5543" s="6"/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  <c r="T5543" s="6"/>
      <c r="U5543" s="6"/>
      <c r="V5543" s="6"/>
      <c r="W5543" s="6"/>
      <c r="X5543" s="6"/>
      <c r="Y5543" s="6"/>
      <c r="Z5543" s="6"/>
      <c r="AA5543" s="6"/>
      <c r="AB5543" s="6"/>
      <c r="AC5543" s="6"/>
      <c r="AD5543" s="6"/>
      <c r="AE5543" s="6"/>
      <c r="AF5543" s="6"/>
      <c r="AG5543" s="6"/>
      <c r="AH5543" s="6"/>
    </row>
    <row r="5544" spans="1:34" ht="12.75">
      <c r="A5544" s="14"/>
      <c r="B5544" s="6"/>
      <c r="C5544" s="14"/>
      <c r="D5544" s="6"/>
      <c r="E5544" s="6"/>
      <c r="F5544" s="6"/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  <c r="T5544" s="6"/>
      <c r="U5544" s="6"/>
      <c r="V5544" s="6"/>
      <c r="W5544" s="6"/>
      <c r="X5544" s="6"/>
      <c r="Y5544" s="6"/>
      <c r="Z5544" s="6"/>
      <c r="AA5544" s="6"/>
      <c r="AB5544" s="6"/>
      <c r="AC5544" s="6"/>
      <c r="AD5544" s="6"/>
      <c r="AE5544" s="6"/>
      <c r="AF5544" s="6"/>
      <c r="AG5544" s="6"/>
      <c r="AH5544" s="6"/>
    </row>
    <row r="5545" spans="1:34" ht="12.75">
      <c r="A5545" s="14"/>
      <c r="B5545" s="6"/>
      <c r="C5545" s="14"/>
      <c r="D5545" s="6"/>
      <c r="E5545" s="6"/>
      <c r="F5545" s="6"/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  <c r="T5545" s="6"/>
      <c r="U5545" s="6"/>
      <c r="V5545" s="6"/>
      <c r="W5545" s="6"/>
      <c r="X5545" s="6"/>
      <c r="Y5545" s="6"/>
      <c r="Z5545" s="6"/>
      <c r="AA5545" s="6"/>
      <c r="AB5545" s="6"/>
      <c r="AC5545" s="6"/>
      <c r="AD5545" s="6"/>
      <c r="AE5545" s="6"/>
      <c r="AF5545" s="6"/>
      <c r="AG5545" s="6"/>
      <c r="AH5545" s="6"/>
    </row>
    <row r="5546" spans="1:34" ht="12.75">
      <c r="A5546" s="14"/>
      <c r="B5546" s="6"/>
      <c r="C5546" s="14"/>
      <c r="D5546" s="6"/>
      <c r="E5546" s="6"/>
      <c r="F5546" s="6"/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  <c r="T5546" s="6"/>
      <c r="U5546" s="6"/>
      <c r="V5546" s="6"/>
      <c r="W5546" s="6"/>
      <c r="X5546" s="6"/>
      <c r="Y5546" s="6"/>
      <c r="Z5546" s="6"/>
      <c r="AA5546" s="6"/>
      <c r="AB5546" s="6"/>
      <c r="AC5546" s="6"/>
      <c r="AD5546" s="6"/>
      <c r="AE5546" s="6"/>
      <c r="AF5546" s="6"/>
      <c r="AG5546" s="6"/>
      <c r="AH5546" s="6"/>
    </row>
    <row r="5547" spans="1:34" ht="12.75">
      <c r="A5547" s="14"/>
      <c r="B5547" s="6"/>
      <c r="C5547" s="14"/>
      <c r="D5547" s="6"/>
      <c r="E5547" s="6"/>
      <c r="F5547" s="6"/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  <c r="T5547" s="6"/>
      <c r="U5547" s="6"/>
      <c r="V5547" s="6"/>
      <c r="W5547" s="6"/>
      <c r="X5547" s="6"/>
      <c r="Y5547" s="6"/>
      <c r="Z5547" s="6"/>
      <c r="AA5547" s="6"/>
      <c r="AB5547" s="6"/>
      <c r="AC5547" s="6"/>
      <c r="AD5547" s="6"/>
      <c r="AE5547" s="6"/>
      <c r="AF5547" s="6"/>
      <c r="AG5547" s="6"/>
      <c r="AH5547" s="6"/>
    </row>
    <row r="5548" spans="1:34" ht="12.75">
      <c r="A5548" s="14"/>
      <c r="B5548" s="6"/>
      <c r="C5548" s="14"/>
      <c r="D5548" s="6"/>
      <c r="E5548" s="6"/>
      <c r="F5548" s="6"/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  <c r="T5548" s="6"/>
      <c r="U5548" s="6"/>
      <c r="V5548" s="6"/>
      <c r="W5548" s="6"/>
      <c r="X5548" s="6"/>
      <c r="Y5548" s="6"/>
      <c r="Z5548" s="6"/>
      <c r="AA5548" s="6"/>
      <c r="AB5548" s="6"/>
      <c r="AC5548" s="6"/>
      <c r="AD5548" s="6"/>
      <c r="AE5548" s="6"/>
      <c r="AF5548" s="6"/>
      <c r="AG5548" s="6"/>
      <c r="AH5548" s="6"/>
    </row>
    <row r="5549" spans="1:34" ht="12.75">
      <c r="A5549" s="14"/>
      <c r="B5549" s="6"/>
      <c r="C5549" s="14"/>
      <c r="D5549" s="6"/>
      <c r="E5549" s="6"/>
      <c r="F5549" s="6"/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  <c r="T5549" s="6"/>
      <c r="U5549" s="6"/>
      <c r="V5549" s="6"/>
      <c r="W5549" s="6"/>
      <c r="X5549" s="6"/>
      <c r="Y5549" s="6"/>
      <c r="Z5549" s="6"/>
      <c r="AA5549" s="6"/>
      <c r="AB5549" s="6"/>
      <c r="AC5549" s="6"/>
      <c r="AD5549" s="6"/>
      <c r="AE5549" s="6"/>
      <c r="AF5549" s="6"/>
      <c r="AG5549" s="6"/>
      <c r="AH5549" s="6"/>
    </row>
    <row r="5550" spans="1:34" ht="12.75">
      <c r="A5550" s="14"/>
      <c r="B5550" s="6"/>
      <c r="C5550" s="14"/>
      <c r="D5550" s="6"/>
      <c r="E5550" s="6"/>
      <c r="F5550" s="6"/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  <c r="T5550" s="6"/>
      <c r="U5550" s="6"/>
      <c r="V5550" s="6"/>
      <c r="W5550" s="6"/>
      <c r="X5550" s="6"/>
      <c r="Y5550" s="6"/>
      <c r="Z5550" s="6"/>
      <c r="AA5550" s="6"/>
      <c r="AB5550" s="6"/>
      <c r="AC5550" s="6"/>
      <c r="AD5550" s="6"/>
      <c r="AE5550" s="6"/>
      <c r="AF5550" s="6"/>
      <c r="AG5550" s="6"/>
      <c r="AH5550" s="6"/>
    </row>
    <row r="5551" spans="1:34" ht="12.75">
      <c r="A5551" s="14"/>
      <c r="B5551" s="6"/>
      <c r="C5551" s="14"/>
      <c r="D5551" s="6"/>
      <c r="E5551" s="6"/>
      <c r="F5551" s="6"/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  <c r="T5551" s="6"/>
      <c r="U5551" s="6"/>
      <c r="V5551" s="6"/>
      <c r="W5551" s="6"/>
      <c r="X5551" s="6"/>
      <c r="Y5551" s="6"/>
      <c r="Z5551" s="6"/>
      <c r="AA5551" s="6"/>
      <c r="AB5551" s="6"/>
      <c r="AC5551" s="6"/>
      <c r="AD5551" s="6"/>
      <c r="AE5551" s="6"/>
      <c r="AF5551" s="6"/>
      <c r="AG5551" s="6"/>
      <c r="AH5551" s="6"/>
    </row>
    <row r="5552" spans="1:34" ht="12.75">
      <c r="A5552" s="14"/>
      <c r="B5552" s="6"/>
      <c r="C5552" s="14"/>
      <c r="D5552" s="6"/>
      <c r="E5552" s="6"/>
      <c r="F5552" s="6"/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  <c r="T5552" s="6"/>
      <c r="U5552" s="6"/>
      <c r="V5552" s="6"/>
      <c r="W5552" s="6"/>
      <c r="X5552" s="6"/>
      <c r="Y5552" s="6"/>
      <c r="Z5552" s="6"/>
      <c r="AA5552" s="6"/>
      <c r="AB5552" s="6"/>
      <c r="AC5552" s="6"/>
      <c r="AD5552" s="6"/>
      <c r="AE5552" s="6"/>
      <c r="AF5552" s="6"/>
      <c r="AG5552" s="6"/>
      <c r="AH5552" s="6"/>
    </row>
    <row r="5553" spans="1:34" ht="12.75">
      <c r="A5553" s="14"/>
      <c r="B5553" s="6"/>
      <c r="C5553" s="14"/>
      <c r="D5553" s="6"/>
      <c r="E5553" s="6"/>
      <c r="F5553" s="6"/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  <c r="T5553" s="6"/>
      <c r="U5553" s="6"/>
      <c r="V5553" s="6"/>
      <c r="W5553" s="6"/>
      <c r="X5553" s="6"/>
      <c r="Y5553" s="6"/>
      <c r="Z5553" s="6"/>
      <c r="AA5553" s="6"/>
      <c r="AB5553" s="6"/>
      <c r="AC5553" s="6"/>
      <c r="AD5553" s="6"/>
      <c r="AE5553" s="6"/>
      <c r="AF5553" s="6"/>
      <c r="AG5553" s="6"/>
      <c r="AH5553" s="6"/>
    </row>
    <row r="5554" spans="1:34" ht="12.75">
      <c r="A5554" s="14"/>
      <c r="B5554" s="6"/>
      <c r="C5554" s="14"/>
      <c r="D5554" s="6"/>
      <c r="E5554" s="6"/>
      <c r="F5554" s="6"/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  <c r="T5554" s="6"/>
      <c r="U5554" s="6"/>
      <c r="V5554" s="6"/>
      <c r="W5554" s="6"/>
      <c r="X5554" s="6"/>
      <c r="Y5554" s="6"/>
      <c r="Z5554" s="6"/>
      <c r="AA5554" s="6"/>
      <c r="AB5554" s="6"/>
      <c r="AC5554" s="6"/>
      <c r="AD5554" s="6"/>
      <c r="AE5554" s="6"/>
      <c r="AF5554" s="6"/>
      <c r="AG5554" s="6"/>
      <c r="AH5554" s="6"/>
    </row>
    <row r="5555" spans="1:34" ht="12.75">
      <c r="A5555" s="14"/>
      <c r="B5555" s="6"/>
      <c r="C5555" s="14"/>
      <c r="D5555" s="6"/>
      <c r="E5555" s="6"/>
      <c r="F5555" s="6"/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  <c r="T5555" s="6"/>
      <c r="U5555" s="6"/>
      <c r="V5555" s="6"/>
      <c r="W5555" s="6"/>
      <c r="X5555" s="6"/>
      <c r="Y5555" s="6"/>
      <c r="Z5555" s="6"/>
      <c r="AA5555" s="6"/>
      <c r="AB5555" s="6"/>
      <c r="AC5555" s="6"/>
      <c r="AD5555" s="6"/>
      <c r="AE5555" s="6"/>
      <c r="AF5555" s="6"/>
      <c r="AG5555" s="6"/>
      <c r="AH5555" s="6"/>
    </row>
    <row r="5556" spans="1:34" ht="12.75">
      <c r="A5556" s="14"/>
      <c r="B5556" s="6"/>
      <c r="C5556" s="14"/>
      <c r="D5556" s="6"/>
      <c r="E5556" s="6"/>
      <c r="F5556" s="6"/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  <c r="T5556" s="6"/>
      <c r="U5556" s="6"/>
      <c r="V5556" s="6"/>
      <c r="W5556" s="6"/>
      <c r="X5556" s="6"/>
      <c r="Y5556" s="6"/>
      <c r="Z5556" s="6"/>
      <c r="AA5556" s="6"/>
      <c r="AB5556" s="6"/>
      <c r="AC5556" s="6"/>
      <c r="AD5556" s="6"/>
      <c r="AE5556" s="6"/>
      <c r="AF5556" s="6"/>
      <c r="AG5556" s="6"/>
      <c r="AH5556" s="6"/>
    </row>
    <row r="5557" spans="1:34" ht="12.75">
      <c r="A5557" s="14"/>
      <c r="B5557" s="6"/>
      <c r="C5557" s="14"/>
      <c r="D5557" s="6"/>
      <c r="E5557" s="6"/>
      <c r="F5557" s="6"/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  <c r="T5557" s="6"/>
      <c r="U5557" s="6"/>
      <c r="V5557" s="6"/>
      <c r="W5557" s="6"/>
      <c r="X5557" s="6"/>
      <c r="Y5557" s="6"/>
      <c r="Z5557" s="6"/>
      <c r="AA5557" s="6"/>
      <c r="AB5557" s="6"/>
      <c r="AC5557" s="6"/>
      <c r="AD5557" s="6"/>
      <c r="AE5557" s="6"/>
      <c r="AF5557" s="6"/>
      <c r="AG5557" s="6"/>
      <c r="AH5557" s="6"/>
    </row>
    <row r="5558" spans="1:34" ht="12.75">
      <c r="A5558" s="14"/>
      <c r="B5558" s="6"/>
      <c r="C5558" s="14"/>
      <c r="D5558" s="6"/>
      <c r="E5558" s="6"/>
      <c r="F5558" s="6"/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  <c r="T5558" s="6"/>
      <c r="U5558" s="6"/>
      <c r="V5558" s="6"/>
      <c r="W5558" s="6"/>
      <c r="X5558" s="6"/>
      <c r="Y5558" s="6"/>
      <c r="Z5558" s="6"/>
      <c r="AA5558" s="6"/>
      <c r="AB5558" s="6"/>
      <c r="AC5558" s="6"/>
      <c r="AD5558" s="6"/>
      <c r="AE5558" s="6"/>
      <c r="AF5558" s="6"/>
      <c r="AG5558" s="6"/>
      <c r="AH5558" s="6"/>
    </row>
    <row r="5559" spans="1:34" ht="12.75">
      <c r="A5559" s="14"/>
      <c r="B5559" s="6"/>
      <c r="C5559" s="14"/>
      <c r="D5559" s="6"/>
      <c r="E5559" s="6"/>
      <c r="F5559" s="6"/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  <c r="T5559" s="6"/>
      <c r="U5559" s="6"/>
      <c r="V5559" s="6"/>
      <c r="W5559" s="6"/>
      <c r="X5559" s="6"/>
      <c r="Y5559" s="6"/>
      <c r="Z5559" s="6"/>
      <c r="AA5559" s="6"/>
      <c r="AB5559" s="6"/>
      <c r="AC5559" s="6"/>
      <c r="AD5559" s="6"/>
      <c r="AE5559" s="6"/>
      <c r="AF5559" s="6"/>
      <c r="AG5559" s="6"/>
      <c r="AH5559" s="6"/>
    </row>
    <row r="5560" spans="1:34" ht="12.75">
      <c r="A5560" s="14"/>
      <c r="B5560" s="6"/>
      <c r="C5560" s="14"/>
      <c r="D5560" s="6"/>
      <c r="E5560" s="6"/>
      <c r="F5560" s="6"/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  <c r="T5560" s="6"/>
      <c r="U5560" s="6"/>
      <c r="V5560" s="6"/>
      <c r="W5560" s="6"/>
      <c r="X5560" s="6"/>
      <c r="Y5560" s="6"/>
      <c r="Z5560" s="6"/>
      <c r="AA5560" s="6"/>
      <c r="AB5560" s="6"/>
      <c r="AC5560" s="6"/>
      <c r="AD5560" s="6"/>
      <c r="AE5560" s="6"/>
      <c r="AF5560" s="6"/>
      <c r="AG5560" s="6"/>
      <c r="AH5560" s="6"/>
    </row>
    <row r="5561" spans="1:34" ht="12.75">
      <c r="A5561" s="14"/>
      <c r="B5561" s="6"/>
      <c r="C5561" s="14"/>
      <c r="D5561" s="6"/>
      <c r="E5561" s="6"/>
      <c r="F5561" s="6"/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  <c r="T5561" s="6"/>
      <c r="U5561" s="6"/>
      <c r="V5561" s="6"/>
      <c r="W5561" s="6"/>
      <c r="X5561" s="6"/>
      <c r="Y5561" s="6"/>
      <c r="Z5561" s="6"/>
      <c r="AA5561" s="6"/>
      <c r="AB5561" s="6"/>
      <c r="AC5561" s="6"/>
      <c r="AD5561" s="6"/>
      <c r="AE5561" s="6"/>
      <c r="AF5561" s="6"/>
      <c r="AG5561" s="6"/>
      <c r="AH5561" s="6"/>
    </row>
    <row r="5562" spans="1:34" ht="12.75">
      <c r="A5562" s="14"/>
      <c r="B5562" s="6"/>
      <c r="C5562" s="14"/>
      <c r="D5562" s="6"/>
      <c r="E5562" s="6"/>
      <c r="F5562" s="6"/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  <c r="T5562" s="6"/>
      <c r="U5562" s="6"/>
      <c r="V5562" s="6"/>
      <c r="W5562" s="6"/>
      <c r="X5562" s="6"/>
      <c r="Y5562" s="6"/>
      <c r="Z5562" s="6"/>
      <c r="AA5562" s="6"/>
      <c r="AB5562" s="6"/>
      <c r="AC5562" s="6"/>
      <c r="AD5562" s="6"/>
      <c r="AE5562" s="6"/>
      <c r="AF5562" s="6"/>
      <c r="AG5562" s="6"/>
      <c r="AH5562" s="6"/>
    </row>
    <row r="5563" spans="1:34" ht="12.75">
      <c r="A5563" s="14"/>
      <c r="B5563" s="6"/>
      <c r="C5563" s="14"/>
      <c r="D5563" s="6"/>
      <c r="E5563" s="6"/>
      <c r="F5563" s="6"/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  <c r="T5563" s="6"/>
      <c r="U5563" s="6"/>
      <c r="V5563" s="6"/>
      <c r="W5563" s="6"/>
      <c r="X5563" s="6"/>
      <c r="Y5563" s="6"/>
      <c r="Z5563" s="6"/>
      <c r="AA5563" s="6"/>
      <c r="AB5563" s="6"/>
      <c r="AC5563" s="6"/>
      <c r="AD5563" s="6"/>
      <c r="AE5563" s="6"/>
      <c r="AF5563" s="6"/>
      <c r="AG5563" s="6"/>
      <c r="AH5563" s="6"/>
    </row>
    <row r="5564" spans="1:34" ht="12.75">
      <c r="A5564" s="14"/>
      <c r="B5564" s="6"/>
      <c r="C5564" s="14"/>
      <c r="D5564" s="6"/>
      <c r="E5564" s="6"/>
      <c r="F5564" s="6"/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  <c r="T5564" s="6"/>
      <c r="U5564" s="6"/>
      <c r="V5564" s="6"/>
      <c r="W5564" s="6"/>
      <c r="X5564" s="6"/>
      <c r="Y5564" s="6"/>
      <c r="Z5564" s="6"/>
      <c r="AA5564" s="6"/>
      <c r="AB5564" s="6"/>
      <c r="AC5564" s="6"/>
      <c r="AD5564" s="6"/>
      <c r="AE5564" s="6"/>
      <c r="AF5564" s="6"/>
      <c r="AG5564" s="6"/>
      <c r="AH5564" s="6"/>
    </row>
    <row r="5565" spans="1:34" ht="12.75">
      <c r="A5565" s="14"/>
      <c r="B5565" s="6"/>
      <c r="C5565" s="14"/>
      <c r="D5565" s="6"/>
      <c r="E5565" s="6"/>
      <c r="F5565" s="6"/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  <c r="T5565" s="6"/>
      <c r="U5565" s="6"/>
      <c r="V5565" s="6"/>
      <c r="W5565" s="6"/>
      <c r="X5565" s="6"/>
      <c r="Y5565" s="6"/>
      <c r="Z5565" s="6"/>
      <c r="AA5565" s="6"/>
      <c r="AB5565" s="6"/>
      <c r="AC5565" s="6"/>
      <c r="AD5565" s="6"/>
      <c r="AE5565" s="6"/>
      <c r="AF5565" s="6"/>
      <c r="AG5565" s="6"/>
      <c r="AH5565" s="6"/>
    </row>
    <row r="5566" spans="1:34" ht="12.75">
      <c r="A5566" s="14"/>
      <c r="B5566" s="6"/>
      <c r="C5566" s="14"/>
      <c r="D5566" s="6"/>
      <c r="E5566" s="6"/>
      <c r="F5566" s="6"/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  <c r="T5566" s="6"/>
      <c r="U5566" s="6"/>
      <c r="V5566" s="6"/>
      <c r="W5566" s="6"/>
      <c r="X5566" s="6"/>
      <c r="Y5566" s="6"/>
      <c r="Z5566" s="6"/>
      <c r="AA5566" s="6"/>
      <c r="AB5566" s="6"/>
      <c r="AC5566" s="6"/>
      <c r="AD5566" s="6"/>
      <c r="AE5566" s="6"/>
      <c r="AF5566" s="6"/>
      <c r="AG5566" s="6"/>
      <c r="AH5566" s="6"/>
    </row>
    <row r="5567" spans="1:34" ht="12.75">
      <c r="A5567" s="14"/>
      <c r="B5567" s="6"/>
      <c r="C5567" s="14"/>
      <c r="D5567" s="6"/>
      <c r="E5567" s="6"/>
      <c r="F5567" s="6"/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  <c r="T5567" s="6"/>
      <c r="U5567" s="6"/>
      <c r="V5567" s="6"/>
      <c r="W5567" s="6"/>
      <c r="X5567" s="6"/>
      <c r="Y5567" s="6"/>
      <c r="Z5567" s="6"/>
      <c r="AA5567" s="6"/>
      <c r="AB5567" s="6"/>
      <c r="AC5567" s="6"/>
      <c r="AD5567" s="6"/>
      <c r="AE5567" s="6"/>
      <c r="AF5567" s="6"/>
      <c r="AG5567" s="6"/>
      <c r="AH5567" s="6"/>
    </row>
    <row r="5568" spans="1:34" ht="12.75">
      <c r="A5568" s="14"/>
      <c r="B5568" s="6"/>
      <c r="C5568" s="14"/>
      <c r="D5568" s="6"/>
      <c r="E5568" s="6"/>
      <c r="F5568" s="6"/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  <c r="T5568" s="6"/>
      <c r="U5568" s="6"/>
      <c r="V5568" s="6"/>
      <c r="W5568" s="6"/>
      <c r="X5568" s="6"/>
      <c r="Y5568" s="6"/>
      <c r="Z5568" s="6"/>
      <c r="AA5568" s="6"/>
      <c r="AB5568" s="6"/>
      <c r="AC5568" s="6"/>
      <c r="AD5568" s="6"/>
      <c r="AE5568" s="6"/>
      <c r="AF5568" s="6"/>
      <c r="AG5568" s="6"/>
      <c r="AH5568" s="6"/>
    </row>
    <row r="5569" spans="1:34" ht="12.75">
      <c r="A5569" s="14"/>
      <c r="B5569" s="6"/>
      <c r="C5569" s="14"/>
      <c r="D5569" s="6"/>
      <c r="E5569" s="6"/>
      <c r="F5569" s="6"/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  <c r="T5569" s="6"/>
      <c r="U5569" s="6"/>
      <c r="V5569" s="6"/>
      <c r="W5569" s="6"/>
      <c r="X5569" s="6"/>
      <c r="Y5569" s="6"/>
      <c r="Z5569" s="6"/>
      <c r="AA5569" s="6"/>
      <c r="AB5569" s="6"/>
      <c r="AC5569" s="6"/>
      <c r="AD5569" s="6"/>
      <c r="AE5569" s="6"/>
      <c r="AF5569" s="6"/>
      <c r="AG5569" s="6"/>
      <c r="AH5569" s="6"/>
    </row>
    <row r="5570" spans="1:34" ht="12.75">
      <c r="A5570" s="14"/>
      <c r="B5570" s="6"/>
      <c r="C5570" s="14"/>
      <c r="D5570" s="6"/>
      <c r="E5570" s="6"/>
      <c r="F5570" s="6"/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  <c r="T5570" s="6"/>
      <c r="U5570" s="6"/>
      <c r="V5570" s="6"/>
      <c r="W5570" s="6"/>
      <c r="X5570" s="6"/>
      <c r="Y5570" s="6"/>
      <c r="Z5570" s="6"/>
      <c r="AA5570" s="6"/>
      <c r="AB5570" s="6"/>
      <c r="AC5570" s="6"/>
      <c r="AD5570" s="6"/>
      <c r="AE5570" s="6"/>
      <c r="AF5570" s="6"/>
      <c r="AG5570" s="6"/>
      <c r="AH5570" s="6"/>
    </row>
    <row r="5571" spans="1:34" ht="12.75">
      <c r="A5571" s="14"/>
      <c r="B5571" s="6"/>
      <c r="C5571" s="14"/>
      <c r="D5571" s="6"/>
      <c r="E5571" s="6"/>
      <c r="F5571" s="6"/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  <c r="T5571" s="6"/>
      <c r="U5571" s="6"/>
      <c r="V5571" s="6"/>
      <c r="W5571" s="6"/>
      <c r="X5571" s="6"/>
      <c r="Y5571" s="6"/>
      <c r="Z5571" s="6"/>
      <c r="AA5571" s="6"/>
      <c r="AB5571" s="6"/>
      <c r="AC5571" s="6"/>
      <c r="AD5571" s="6"/>
      <c r="AE5571" s="6"/>
      <c r="AF5571" s="6"/>
      <c r="AG5571" s="6"/>
      <c r="AH5571" s="6"/>
    </row>
    <row r="5572" spans="1:34" ht="12.75">
      <c r="A5572" s="14"/>
      <c r="B5572" s="6"/>
      <c r="C5572" s="14"/>
      <c r="D5572" s="6"/>
      <c r="E5572" s="6"/>
      <c r="F5572" s="6"/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  <c r="T5572" s="6"/>
      <c r="U5572" s="6"/>
      <c r="V5572" s="6"/>
      <c r="W5572" s="6"/>
      <c r="X5572" s="6"/>
      <c r="Y5572" s="6"/>
      <c r="Z5572" s="6"/>
      <c r="AA5572" s="6"/>
      <c r="AB5572" s="6"/>
      <c r="AC5572" s="6"/>
      <c r="AD5572" s="6"/>
      <c r="AE5572" s="6"/>
      <c r="AF5572" s="6"/>
      <c r="AG5572" s="6"/>
      <c r="AH5572" s="6"/>
    </row>
    <row r="5573" spans="1:34" ht="12.75">
      <c r="A5573" s="14"/>
      <c r="B5573" s="6"/>
      <c r="C5573" s="14"/>
      <c r="D5573" s="6"/>
      <c r="E5573" s="6"/>
      <c r="F5573" s="6"/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  <c r="T5573" s="6"/>
      <c r="U5573" s="6"/>
      <c r="V5573" s="6"/>
      <c r="W5573" s="6"/>
      <c r="X5573" s="6"/>
      <c r="Y5573" s="6"/>
      <c r="Z5573" s="6"/>
      <c r="AA5573" s="6"/>
      <c r="AB5573" s="6"/>
      <c r="AC5573" s="6"/>
      <c r="AD5573" s="6"/>
      <c r="AE5573" s="6"/>
      <c r="AF5573" s="6"/>
      <c r="AG5573" s="6"/>
      <c r="AH5573" s="6"/>
    </row>
    <row r="5574" spans="1:34" ht="12.75">
      <c r="A5574" s="14"/>
      <c r="B5574" s="6"/>
      <c r="C5574" s="14"/>
      <c r="D5574" s="6"/>
      <c r="E5574" s="6"/>
      <c r="F5574" s="6"/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  <c r="T5574" s="6"/>
      <c r="U5574" s="6"/>
      <c r="V5574" s="6"/>
      <c r="W5574" s="6"/>
      <c r="X5574" s="6"/>
      <c r="Y5574" s="6"/>
      <c r="Z5574" s="6"/>
      <c r="AA5574" s="6"/>
      <c r="AB5574" s="6"/>
      <c r="AC5574" s="6"/>
      <c r="AD5574" s="6"/>
      <c r="AE5574" s="6"/>
      <c r="AF5574" s="6"/>
      <c r="AG5574" s="6"/>
      <c r="AH5574" s="6"/>
    </row>
    <row r="5575" spans="1:34" ht="12.75">
      <c r="A5575" s="14"/>
      <c r="B5575" s="6"/>
      <c r="C5575" s="14"/>
      <c r="D5575" s="6"/>
      <c r="E5575" s="6"/>
      <c r="F5575" s="6"/>
      <c r="G5575" s="6"/>
      <c r="H5575" s="6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  <c r="T5575" s="6"/>
      <c r="U5575" s="6"/>
      <c r="V5575" s="6"/>
      <c r="W5575" s="6"/>
      <c r="X5575" s="6"/>
      <c r="Y5575" s="6"/>
      <c r="Z5575" s="6"/>
      <c r="AA5575" s="6"/>
      <c r="AB5575" s="6"/>
      <c r="AC5575" s="6"/>
      <c r="AD5575" s="6"/>
      <c r="AE5575" s="6"/>
      <c r="AF5575" s="6"/>
      <c r="AG5575" s="6"/>
      <c r="AH5575" s="6"/>
    </row>
    <row r="5576" spans="1:34" ht="12.75">
      <c r="A5576" s="14"/>
      <c r="B5576" s="6"/>
      <c r="C5576" s="14"/>
      <c r="D5576" s="6"/>
      <c r="E5576" s="6"/>
      <c r="F5576" s="6"/>
      <c r="G5576" s="6"/>
      <c r="H5576" s="6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  <c r="T5576" s="6"/>
      <c r="U5576" s="6"/>
      <c r="V5576" s="6"/>
      <c r="W5576" s="6"/>
      <c r="X5576" s="6"/>
      <c r="Y5576" s="6"/>
      <c r="Z5576" s="6"/>
      <c r="AA5576" s="6"/>
      <c r="AB5576" s="6"/>
      <c r="AC5576" s="6"/>
      <c r="AD5576" s="6"/>
      <c r="AE5576" s="6"/>
      <c r="AF5576" s="6"/>
      <c r="AG5576" s="6"/>
      <c r="AH5576" s="6"/>
    </row>
    <row r="5577" spans="1:34" ht="12.75">
      <c r="A5577" s="14"/>
      <c r="B5577" s="6"/>
      <c r="C5577" s="14"/>
      <c r="D5577" s="6"/>
      <c r="E5577" s="6"/>
      <c r="F5577" s="6"/>
      <c r="G5577" s="6"/>
      <c r="H5577" s="6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  <c r="T5577" s="6"/>
      <c r="U5577" s="6"/>
      <c r="V5577" s="6"/>
      <c r="W5577" s="6"/>
      <c r="X5577" s="6"/>
      <c r="Y5577" s="6"/>
      <c r="Z5577" s="6"/>
      <c r="AA5577" s="6"/>
      <c r="AB5577" s="6"/>
      <c r="AC5577" s="6"/>
      <c r="AD5577" s="6"/>
      <c r="AE5577" s="6"/>
      <c r="AF5577" s="6"/>
      <c r="AG5577" s="6"/>
      <c r="AH5577" s="6"/>
    </row>
    <row r="5578" spans="1:34" ht="12.75">
      <c r="A5578" s="14"/>
      <c r="B5578" s="6"/>
      <c r="C5578" s="14"/>
      <c r="D5578" s="6"/>
      <c r="E5578" s="6"/>
      <c r="F5578" s="6"/>
      <c r="G5578" s="6"/>
      <c r="H5578" s="6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  <c r="T5578" s="6"/>
      <c r="U5578" s="6"/>
      <c r="V5578" s="6"/>
      <c r="W5578" s="6"/>
      <c r="X5578" s="6"/>
      <c r="Y5578" s="6"/>
      <c r="Z5578" s="6"/>
      <c r="AA5578" s="6"/>
      <c r="AB5578" s="6"/>
      <c r="AC5578" s="6"/>
      <c r="AD5578" s="6"/>
      <c r="AE5578" s="6"/>
      <c r="AF5578" s="6"/>
      <c r="AG5578" s="6"/>
      <c r="AH5578" s="6"/>
    </row>
    <row r="5579" spans="1:34" ht="12.75">
      <c r="A5579" s="14"/>
      <c r="B5579" s="6"/>
      <c r="C5579" s="14"/>
      <c r="D5579" s="6"/>
      <c r="E5579" s="6"/>
      <c r="F5579" s="6"/>
      <c r="G5579" s="6"/>
      <c r="H5579" s="6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  <c r="T5579" s="6"/>
      <c r="U5579" s="6"/>
      <c r="V5579" s="6"/>
      <c r="W5579" s="6"/>
      <c r="X5579" s="6"/>
      <c r="Y5579" s="6"/>
      <c r="Z5579" s="6"/>
      <c r="AA5579" s="6"/>
      <c r="AB5579" s="6"/>
      <c r="AC5579" s="6"/>
      <c r="AD5579" s="6"/>
      <c r="AE5579" s="6"/>
      <c r="AF5579" s="6"/>
      <c r="AG5579" s="6"/>
      <c r="AH5579" s="6"/>
    </row>
    <row r="5580" spans="1:34" ht="12.75">
      <c r="A5580" s="14"/>
      <c r="B5580" s="6"/>
      <c r="C5580" s="14"/>
      <c r="D5580" s="6"/>
      <c r="E5580" s="6"/>
      <c r="F5580" s="6"/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  <c r="T5580" s="6"/>
      <c r="U5580" s="6"/>
      <c r="V5580" s="6"/>
      <c r="W5580" s="6"/>
      <c r="X5580" s="6"/>
      <c r="Y5580" s="6"/>
      <c r="Z5580" s="6"/>
      <c r="AA5580" s="6"/>
      <c r="AB5580" s="6"/>
      <c r="AC5580" s="6"/>
      <c r="AD5580" s="6"/>
      <c r="AE5580" s="6"/>
      <c r="AF5580" s="6"/>
      <c r="AG5580" s="6"/>
      <c r="AH5580" s="6"/>
    </row>
    <row r="5581" spans="1:34" ht="12.75">
      <c r="A5581" s="14"/>
      <c r="B5581" s="6"/>
      <c r="C5581" s="14"/>
      <c r="D5581" s="6"/>
      <c r="E5581" s="6"/>
      <c r="F5581" s="6"/>
      <c r="G5581" s="6"/>
      <c r="H5581" s="6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  <c r="T5581" s="6"/>
      <c r="U5581" s="6"/>
      <c r="V5581" s="6"/>
      <c r="W5581" s="6"/>
      <c r="X5581" s="6"/>
      <c r="Y5581" s="6"/>
      <c r="Z5581" s="6"/>
      <c r="AA5581" s="6"/>
      <c r="AB5581" s="6"/>
      <c r="AC5581" s="6"/>
      <c r="AD5581" s="6"/>
      <c r="AE5581" s="6"/>
      <c r="AF5581" s="6"/>
      <c r="AG5581" s="6"/>
      <c r="AH5581" s="6"/>
    </row>
    <row r="5582" spans="1:34" ht="12.75">
      <c r="A5582" s="14"/>
      <c r="B5582" s="6"/>
      <c r="C5582" s="14"/>
      <c r="D5582" s="6"/>
      <c r="E5582" s="6"/>
      <c r="F5582" s="6"/>
      <c r="G5582" s="6"/>
      <c r="H5582" s="6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  <c r="T5582" s="6"/>
      <c r="U5582" s="6"/>
      <c r="V5582" s="6"/>
      <c r="W5582" s="6"/>
      <c r="X5582" s="6"/>
      <c r="Y5582" s="6"/>
      <c r="Z5582" s="6"/>
      <c r="AA5582" s="6"/>
      <c r="AB5582" s="6"/>
      <c r="AC5582" s="6"/>
      <c r="AD5582" s="6"/>
      <c r="AE5582" s="6"/>
      <c r="AF5582" s="6"/>
      <c r="AG5582" s="6"/>
      <c r="AH5582" s="6"/>
    </row>
    <row r="5583" spans="1:34" ht="12.75">
      <c r="A5583" s="14"/>
      <c r="B5583" s="6"/>
      <c r="C5583" s="14"/>
      <c r="D5583" s="6"/>
      <c r="E5583" s="6"/>
      <c r="F5583" s="6"/>
      <c r="G5583" s="6"/>
      <c r="H5583" s="6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  <c r="T5583" s="6"/>
      <c r="U5583" s="6"/>
      <c r="V5583" s="6"/>
      <c r="W5583" s="6"/>
      <c r="X5583" s="6"/>
      <c r="Y5583" s="6"/>
      <c r="Z5583" s="6"/>
      <c r="AA5583" s="6"/>
      <c r="AB5583" s="6"/>
      <c r="AC5583" s="6"/>
      <c r="AD5583" s="6"/>
      <c r="AE5583" s="6"/>
      <c r="AF5583" s="6"/>
      <c r="AG5583" s="6"/>
      <c r="AH5583" s="6"/>
    </row>
    <row r="5584" spans="1:34" ht="12.75">
      <c r="A5584" s="14"/>
      <c r="B5584" s="6"/>
      <c r="C5584" s="14"/>
      <c r="D5584" s="6"/>
      <c r="E5584" s="6"/>
      <c r="F5584" s="6"/>
      <c r="G5584" s="6"/>
      <c r="H5584" s="6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  <c r="T5584" s="6"/>
      <c r="U5584" s="6"/>
      <c r="V5584" s="6"/>
      <c r="W5584" s="6"/>
      <c r="X5584" s="6"/>
      <c r="Y5584" s="6"/>
      <c r="Z5584" s="6"/>
      <c r="AA5584" s="6"/>
      <c r="AB5584" s="6"/>
      <c r="AC5584" s="6"/>
      <c r="AD5584" s="6"/>
      <c r="AE5584" s="6"/>
      <c r="AF5584" s="6"/>
      <c r="AG5584" s="6"/>
      <c r="AH5584" s="6"/>
    </row>
    <row r="5585" spans="1:34" ht="12.75">
      <c r="A5585" s="14"/>
      <c r="B5585" s="6"/>
      <c r="C5585" s="14"/>
      <c r="D5585" s="6"/>
      <c r="E5585" s="6"/>
      <c r="F5585" s="6"/>
      <c r="G5585" s="6"/>
      <c r="H5585" s="6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  <c r="T5585" s="6"/>
      <c r="U5585" s="6"/>
      <c r="V5585" s="6"/>
      <c r="W5585" s="6"/>
      <c r="X5585" s="6"/>
      <c r="Y5585" s="6"/>
      <c r="Z5585" s="6"/>
      <c r="AA5585" s="6"/>
      <c r="AB5585" s="6"/>
      <c r="AC5585" s="6"/>
      <c r="AD5585" s="6"/>
      <c r="AE5585" s="6"/>
      <c r="AF5585" s="6"/>
      <c r="AG5585" s="6"/>
      <c r="AH5585" s="6"/>
    </row>
    <row r="5586" spans="1:34" ht="12.75">
      <c r="A5586" s="14"/>
      <c r="B5586" s="6"/>
      <c r="C5586" s="14"/>
      <c r="D5586" s="6"/>
      <c r="E5586" s="6"/>
      <c r="F5586" s="6"/>
      <c r="G5586" s="6"/>
      <c r="H5586" s="6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  <c r="T5586" s="6"/>
      <c r="U5586" s="6"/>
      <c r="V5586" s="6"/>
      <c r="W5586" s="6"/>
      <c r="X5586" s="6"/>
      <c r="Y5586" s="6"/>
      <c r="Z5586" s="6"/>
      <c r="AA5586" s="6"/>
      <c r="AB5586" s="6"/>
      <c r="AC5586" s="6"/>
      <c r="AD5586" s="6"/>
      <c r="AE5586" s="6"/>
      <c r="AF5586" s="6"/>
      <c r="AG5586" s="6"/>
      <c r="AH5586" s="6"/>
    </row>
    <row r="5587" spans="1:34" ht="12.75">
      <c r="A5587" s="14"/>
      <c r="B5587" s="6"/>
      <c r="C5587" s="14"/>
      <c r="D5587" s="6"/>
      <c r="E5587" s="6"/>
      <c r="F5587" s="6"/>
      <c r="G5587" s="6"/>
      <c r="H5587" s="6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  <c r="T5587" s="6"/>
      <c r="U5587" s="6"/>
      <c r="V5587" s="6"/>
      <c r="W5587" s="6"/>
      <c r="X5587" s="6"/>
      <c r="Y5587" s="6"/>
      <c r="Z5587" s="6"/>
      <c r="AA5587" s="6"/>
      <c r="AB5587" s="6"/>
      <c r="AC5587" s="6"/>
      <c r="AD5587" s="6"/>
      <c r="AE5587" s="6"/>
      <c r="AF5587" s="6"/>
      <c r="AG5587" s="6"/>
      <c r="AH5587" s="6"/>
    </row>
    <row r="5588" spans="1:34" ht="12.75">
      <c r="A5588" s="14"/>
      <c r="B5588" s="6"/>
      <c r="C5588" s="14"/>
      <c r="D5588" s="6"/>
      <c r="E5588" s="6"/>
      <c r="F5588" s="6"/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  <c r="T5588" s="6"/>
      <c r="U5588" s="6"/>
      <c r="V5588" s="6"/>
      <c r="W5588" s="6"/>
      <c r="X5588" s="6"/>
      <c r="Y5588" s="6"/>
      <c r="Z5588" s="6"/>
      <c r="AA5588" s="6"/>
      <c r="AB5588" s="6"/>
      <c r="AC5588" s="6"/>
      <c r="AD5588" s="6"/>
      <c r="AE5588" s="6"/>
      <c r="AF5588" s="6"/>
      <c r="AG5588" s="6"/>
      <c r="AH5588" s="6"/>
    </row>
    <row r="5589" spans="1:34" ht="12.75">
      <c r="A5589" s="14"/>
      <c r="B5589" s="6"/>
      <c r="C5589" s="14"/>
      <c r="D5589" s="6"/>
      <c r="E5589" s="6"/>
      <c r="F5589" s="6"/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  <c r="T5589" s="6"/>
      <c r="U5589" s="6"/>
      <c r="V5589" s="6"/>
      <c r="W5589" s="6"/>
      <c r="X5589" s="6"/>
      <c r="Y5589" s="6"/>
      <c r="Z5589" s="6"/>
      <c r="AA5589" s="6"/>
      <c r="AB5589" s="6"/>
      <c r="AC5589" s="6"/>
      <c r="AD5589" s="6"/>
      <c r="AE5589" s="6"/>
      <c r="AF5589" s="6"/>
      <c r="AG5589" s="6"/>
      <c r="AH5589" s="6"/>
    </row>
    <row r="5590" spans="1:34" ht="12.75">
      <c r="A5590" s="14"/>
      <c r="B5590" s="6"/>
      <c r="C5590" s="14"/>
      <c r="D5590" s="6"/>
      <c r="E5590" s="6"/>
      <c r="F5590" s="6"/>
      <c r="G5590" s="6"/>
      <c r="H5590" s="6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  <c r="T5590" s="6"/>
      <c r="U5590" s="6"/>
      <c r="V5590" s="6"/>
      <c r="W5590" s="6"/>
      <c r="X5590" s="6"/>
      <c r="Y5590" s="6"/>
      <c r="Z5590" s="6"/>
      <c r="AA5590" s="6"/>
      <c r="AB5590" s="6"/>
      <c r="AC5590" s="6"/>
      <c r="AD5590" s="6"/>
      <c r="AE5590" s="6"/>
      <c r="AF5590" s="6"/>
      <c r="AG5590" s="6"/>
      <c r="AH5590" s="6"/>
    </row>
    <row r="5591" spans="1:34" ht="12.75">
      <c r="A5591" s="14"/>
      <c r="B5591" s="6"/>
      <c r="C5591" s="14"/>
      <c r="D5591" s="6"/>
      <c r="E5591" s="6"/>
      <c r="F5591" s="6"/>
      <c r="G5591" s="6"/>
      <c r="H5591" s="6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  <c r="T5591" s="6"/>
      <c r="U5591" s="6"/>
      <c r="V5591" s="6"/>
      <c r="W5591" s="6"/>
      <c r="X5591" s="6"/>
      <c r="Y5591" s="6"/>
      <c r="Z5591" s="6"/>
      <c r="AA5591" s="6"/>
      <c r="AB5591" s="6"/>
      <c r="AC5591" s="6"/>
      <c r="AD5591" s="6"/>
      <c r="AE5591" s="6"/>
      <c r="AF5591" s="6"/>
      <c r="AG5591" s="6"/>
      <c r="AH5591" s="6"/>
    </row>
    <row r="5592" spans="1:34" ht="12.75">
      <c r="A5592" s="14"/>
      <c r="B5592" s="6"/>
      <c r="C5592" s="14"/>
      <c r="D5592" s="6"/>
      <c r="E5592" s="6"/>
      <c r="F5592" s="6"/>
      <c r="G5592" s="6"/>
      <c r="H5592" s="6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  <c r="T5592" s="6"/>
      <c r="U5592" s="6"/>
      <c r="V5592" s="6"/>
      <c r="W5592" s="6"/>
      <c r="X5592" s="6"/>
      <c r="Y5592" s="6"/>
      <c r="Z5592" s="6"/>
      <c r="AA5592" s="6"/>
      <c r="AB5592" s="6"/>
      <c r="AC5592" s="6"/>
      <c r="AD5592" s="6"/>
      <c r="AE5592" s="6"/>
      <c r="AF5592" s="6"/>
      <c r="AG5592" s="6"/>
      <c r="AH5592" s="6"/>
    </row>
    <row r="5593" spans="1:34" ht="12.75">
      <c r="A5593" s="14"/>
      <c r="B5593" s="6"/>
      <c r="C5593" s="14"/>
      <c r="D5593" s="6"/>
      <c r="E5593" s="6"/>
      <c r="F5593" s="6"/>
      <c r="G5593" s="6"/>
      <c r="H5593" s="6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  <c r="T5593" s="6"/>
      <c r="U5593" s="6"/>
      <c r="V5593" s="6"/>
      <c r="W5593" s="6"/>
      <c r="X5593" s="6"/>
      <c r="Y5593" s="6"/>
      <c r="Z5593" s="6"/>
      <c r="AA5593" s="6"/>
      <c r="AB5593" s="6"/>
      <c r="AC5593" s="6"/>
      <c r="AD5593" s="6"/>
      <c r="AE5593" s="6"/>
      <c r="AF5593" s="6"/>
      <c r="AG5593" s="6"/>
      <c r="AH5593" s="6"/>
    </row>
    <row r="5594" spans="1:34" ht="12.75">
      <c r="A5594" s="14"/>
      <c r="B5594" s="6"/>
      <c r="C5594" s="14"/>
      <c r="D5594" s="6"/>
      <c r="E5594" s="6"/>
      <c r="F5594" s="6"/>
      <c r="G5594" s="6"/>
      <c r="H5594" s="6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  <c r="T5594" s="6"/>
      <c r="U5594" s="6"/>
      <c r="V5594" s="6"/>
      <c r="W5594" s="6"/>
      <c r="X5594" s="6"/>
      <c r="Y5594" s="6"/>
      <c r="Z5594" s="6"/>
      <c r="AA5594" s="6"/>
      <c r="AB5594" s="6"/>
      <c r="AC5594" s="6"/>
      <c r="AD5594" s="6"/>
      <c r="AE5594" s="6"/>
      <c r="AF5594" s="6"/>
      <c r="AG5594" s="6"/>
      <c r="AH5594" s="6"/>
    </row>
    <row r="5595" spans="1:34" ht="12.75">
      <c r="A5595" s="14"/>
      <c r="B5595" s="6"/>
      <c r="C5595" s="14"/>
      <c r="D5595" s="6"/>
      <c r="E5595" s="6"/>
      <c r="F5595" s="6"/>
      <c r="G5595" s="6"/>
      <c r="H5595" s="6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  <c r="T5595" s="6"/>
      <c r="U5595" s="6"/>
      <c r="V5595" s="6"/>
      <c r="W5595" s="6"/>
      <c r="X5595" s="6"/>
      <c r="Y5595" s="6"/>
      <c r="Z5595" s="6"/>
      <c r="AA5595" s="6"/>
      <c r="AB5595" s="6"/>
      <c r="AC5595" s="6"/>
      <c r="AD5595" s="6"/>
      <c r="AE5595" s="6"/>
      <c r="AF5595" s="6"/>
      <c r="AG5595" s="6"/>
      <c r="AH5595" s="6"/>
    </row>
    <row r="5596" spans="1:34" ht="12.75">
      <c r="A5596" s="14"/>
      <c r="B5596" s="6"/>
      <c r="C5596" s="14"/>
      <c r="D5596" s="6"/>
      <c r="E5596" s="6"/>
      <c r="F5596" s="6"/>
      <c r="G5596" s="6"/>
      <c r="H5596" s="6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  <c r="T5596" s="6"/>
      <c r="U5596" s="6"/>
      <c r="V5596" s="6"/>
      <c r="W5596" s="6"/>
      <c r="X5596" s="6"/>
      <c r="Y5596" s="6"/>
      <c r="Z5596" s="6"/>
      <c r="AA5596" s="6"/>
      <c r="AB5596" s="6"/>
      <c r="AC5596" s="6"/>
      <c r="AD5596" s="6"/>
      <c r="AE5596" s="6"/>
      <c r="AF5596" s="6"/>
      <c r="AG5596" s="6"/>
      <c r="AH5596" s="6"/>
    </row>
    <row r="5597" spans="1:34" ht="12.75">
      <c r="A5597" s="14"/>
      <c r="B5597" s="6"/>
      <c r="C5597" s="14"/>
      <c r="D5597" s="6"/>
      <c r="E5597" s="6"/>
      <c r="F5597" s="6"/>
      <c r="G5597" s="6"/>
      <c r="H5597" s="6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  <c r="T5597" s="6"/>
      <c r="U5597" s="6"/>
      <c r="V5597" s="6"/>
      <c r="W5597" s="6"/>
      <c r="X5597" s="6"/>
      <c r="Y5597" s="6"/>
      <c r="Z5597" s="6"/>
      <c r="AA5597" s="6"/>
      <c r="AB5597" s="6"/>
      <c r="AC5597" s="6"/>
      <c r="AD5597" s="6"/>
      <c r="AE5597" s="6"/>
      <c r="AF5597" s="6"/>
      <c r="AG5597" s="6"/>
      <c r="AH5597" s="6"/>
    </row>
    <row r="5598" spans="1:34" ht="12.75">
      <c r="A5598" s="14"/>
      <c r="B5598" s="6"/>
      <c r="C5598" s="14"/>
      <c r="D5598" s="6"/>
      <c r="E5598" s="6"/>
      <c r="F5598" s="6"/>
      <c r="G5598" s="6"/>
      <c r="H5598" s="6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  <c r="T5598" s="6"/>
      <c r="U5598" s="6"/>
      <c r="V5598" s="6"/>
      <c r="W5598" s="6"/>
      <c r="X5598" s="6"/>
      <c r="Y5598" s="6"/>
      <c r="Z5598" s="6"/>
      <c r="AA5598" s="6"/>
      <c r="AB5598" s="6"/>
      <c r="AC5598" s="6"/>
      <c r="AD5598" s="6"/>
      <c r="AE5598" s="6"/>
      <c r="AF5598" s="6"/>
      <c r="AG5598" s="6"/>
      <c r="AH5598" s="6"/>
    </row>
    <row r="5599" spans="1:34" ht="12.75">
      <c r="A5599" s="14"/>
      <c r="B5599" s="6"/>
      <c r="C5599" s="14"/>
      <c r="D5599" s="6"/>
      <c r="E5599" s="6"/>
      <c r="F5599" s="6"/>
      <c r="G5599" s="6"/>
      <c r="H5599" s="6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  <c r="T5599" s="6"/>
      <c r="U5599" s="6"/>
      <c r="V5599" s="6"/>
      <c r="W5599" s="6"/>
      <c r="X5599" s="6"/>
      <c r="Y5599" s="6"/>
      <c r="Z5599" s="6"/>
      <c r="AA5599" s="6"/>
      <c r="AB5599" s="6"/>
      <c r="AC5599" s="6"/>
      <c r="AD5599" s="6"/>
      <c r="AE5599" s="6"/>
      <c r="AF5599" s="6"/>
      <c r="AG5599" s="6"/>
      <c r="AH5599" s="6"/>
    </row>
    <row r="5600" spans="1:34" ht="12.75">
      <c r="A5600" s="14"/>
      <c r="B5600" s="6"/>
      <c r="C5600" s="14"/>
      <c r="D5600" s="6"/>
      <c r="E5600" s="6"/>
      <c r="F5600" s="6"/>
      <c r="G5600" s="6"/>
      <c r="H5600" s="6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  <c r="T5600" s="6"/>
      <c r="U5600" s="6"/>
      <c r="V5600" s="6"/>
      <c r="W5600" s="6"/>
      <c r="X5600" s="6"/>
      <c r="Y5600" s="6"/>
      <c r="Z5600" s="6"/>
      <c r="AA5600" s="6"/>
      <c r="AB5600" s="6"/>
      <c r="AC5600" s="6"/>
      <c r="AD5600" s="6"/>
      <c r="AE5600" s="6"/>
      <c r="AF5600" s="6"/>
      <c r="AG5600" s="6"/>
      <c r="AH5600" s="6"/>
    </row>
    <row r="5601" spans="1:34" ht="12.75">
      <c r="A5601" s="14"/>
      <c r="B5601" s="6"/>
      <c r="C5601" s="14"/>
      <c r="D5601" s="6"/>
      <c r="E5601" s="6"/>
      <c r="F5601" s="6"/>
      <c r="G5601" s="6"/>
      <c r="H5601" s="6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  <c r="T5601" s="6"/>
      <c r="U5601" s="6"/>
      <c r="V5601" s="6"/>
      <c r="W5601" s="6"/>
      <c r="X5601" s="6"/>
      <c r="Y5601" s="6"/>
      <c r="Z5601" s="6"/>
      <c r="AA5601" s="6"/>
      <c r="AB5601" s="6"/>
      <c r="AC5601" s="6"/>
      <c r="AD5601" s="6"/>
      <c r="AE5601" s="6"/>
      <c r="AF5601" s="6"/>
      <c r="AG5601" s="6"/>
      <c r="AH5601" s="6"/>
    </row>
    <row r="5602" spans="1:34" ht="12.75">
      <c r="A5602" s="14"/>
      <c r="B5602" s="6"/>
      <c r="C5602" s="14"/>
      <c r="D5602" s="6"/>
      <c r="E5602" s="6"/>
      <c r="F5602" s="6"/>
      <c r="G5602" s="6"/>
      <c r="H5602" s="6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  <c r="T5602" s="6"/>
      <c r="U5602" s="6"/>
      <c r="V5602" s="6"/>
      <c r="W5602" s="6"/>
      <c r="X5602" s="6"/>
      <c r="Y5602" s="6"/>
      <c r="Z5602" s="6"/>
      <c r="AA5602" s="6"/>
      <c r="AB5602" s="6"/>
      <c r="AC5602" s="6"/>
      <c r="AD5602" s="6"/>
      <c r="AE5602" s="6"/>
      <c r="AF5602" s="6"/>
      <c r="AG5602" s="6"/>
      <c r="AH5602" s="6"/>
    </row>
    <row r="5603" spans="1:34" ht="12.75">
      <c r="A5603" s="14"/>
      <c r="B5603" s="6"/>
      <c r="C5603" s="14"/>
      <c r="D5603" s="6"/>
      <c r="E5603" s="6"/>
      <c r="F5603" s="6"/>
      <c r="G5603" s="6"/>
      <c r="H5603" s="6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  <c r="T5603" s="6"/>
      <c r="U5603" s="6"/>
      <c r="V5603" s="6"/>
      <c r="W5603" s="6"/>
      <c r="X5603" s="6"/>
      <c r="Y5603" s="6"/>
      <c r="Z5603" s="6"/>
      <c r="AA5603" s="6"/>
      <c r="AB5603" s="6"/>
      <c r="AC5603" s="6"/>
      <c r="AD5603" s="6"/>
      <c r="AE5603" s="6"/>
      <c r="AF5603" s="6"/>
      <c r="AG5603" s="6"/>
      <c r="AH5603" s="6"/>
    </row>
    <row r="5604" spans="1:34" ht="12.75">
      <c r="A5604" s="14"/>
      <c r="B5604" s="6"/>
      <c r="C5604" s="14"/>
      <c r="D5604" s="6"/>
      <c r="E5604" s="6"/>
      <c r="F5604" s="6"/>
      <c r="G5604" s="6"/>
      <c r="H5604" s="6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  <c r="T5604" s="6"/>
      <c r="U5604" s="6"/>
      <c r="V5604" s="6"/>
      <c r="W5604" s="6"/>
      <c r="X5604" s="6"/>
      <c r="Y5604" s="6"/>
      <c r="Z5604" s="6"/>
      <c r="AA5604" s="6"/>
      <c r="AB5604" s="6"/>
      <c r="AC5604" s="6"/>
      <c r="AD5604" s="6"/>
      <c r="AE5604" s="6"/>
      <c r="AF5604" s="6"/>
      <c r="AG5604" s="6"/>
      <c r="AH5604" s="6"/>
    </row>
    <row r="5605" spans="1:34" ht="12.75">
      <c r="A5605" s="14"/>
      <c r="B5605" s="6"/>
      <c r="C5605" s="14"/>
      <c r="D5605" s="6"/>
      <c r="E5605" s="6"/>
      <c r="F5605" s="6"/>
      <c r="G5605" s="6"/>
      <c r="H5605" s="6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  <c r="T5605" s="6"/>
      <c r="U5605" s="6"/>
      <c r="V5605" s="6"/>
      <c r="W5605" s="6"/>
      <c r="X5605" s="6"/>
      <c r="Y5605" s="6"/>
      <c r="Z5605" s="6"/>
      <c r="AA5605" s="6"/>
      <c r="AB5605" s="6"/>
      <c r="AC5605" s="6"/>
      <c r="AD5605" s="6"/>
      <c r="AE5605" s="6"/>
      <c r="AF5605" s="6"/>
      <c r="AG5605" s="6"/>
      <c r="AH5605" s="6"/>
    </row>
    <row r="5606" spans="1:34" ht="12.75">
      <c r="A5606" s="14"/>
      <c r="B5606" s="6"/>
      <c r="C5606" s="14"/>
      <c r="D5606" s="6"/>
      <c r="E5606" s="6"/>
      <c r="F5606" s="6"/>
      <c r="G5606" s="6"/>
      <c r="H5606" s="6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  <c r="T5606" s="6"/>
      <c r="U5606" s="6"/>
      <c r="V5606" s="6"/>
      <c r="W5606" s="6"/>
      <c r="X5606" s="6"/>
      <c r="Y5606" s="6"/>
      <c r="Z5606" s="6"/>
      <c r="AA5606" s="6"/>
      <c r="AB5606" s="6"/>
      <c r="AC5606" s="6"/>
      <c r="AD5606" s="6"/>
      <c r="AE5606" s="6"/>
      <c r="AF5606" s="6"/>
      <c r="AG5606" s="6"/>
      <c r="AH5606" s="6"/>
    </row>
    <row r="5607" spans="1:34" ht="12.75">
      <c r="A5607" s="14"/>
      <c r="B5607" s="6"/>
      <c r="C5607" s="14"/>
      <c r="D5607" s="6"/>
      <c r="E5607" s="6"/>
      <c r="F5607" s="6"/>
      <c r="G5607" s="6"/>
      <c r="H5607" s="6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  <c r="T5607" s="6"/>
      <c r="U5607" s="6"/>
      <c r="V5607" s="6"/>
      <c r="W5607" s="6"/>
      <c r="X5607" s="6"/>
      <c r="Y5607" s="6"/>
      <c r="Z5607" s="6"/>
      <c r="AA5607" s="6"/>
      <c r="AB5607" s="6"/>
      <c r="AC5607" s="6"/>
      <c r="AD5607" s="6"/>
      <c r="AE5607" s="6"/>
      <c r="AF5607" s="6"/>
      <c r="AG5607" s="6"/>
      <c r="AH5607" s="6"/>
    </row>
    <row r="5608" spans="1:34" ht="12.75">
      <c r="A5608" s="14"/>
      <c r="B5608" s="6"/>
      <c r="C5608" s="14"/>
      <c r="D5608" s="6"/>
      <c r="E5608" s="6"/>
      <c r="F5608" s="6"/>
      <c r="G5608" s="6"/>
      <c r="H5608" s="6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  <c r="T5608" s="6"/>
      <c r="U5608" s="6"/>
      <c r="V5608" s="6"/>
      <c r="W5608" s="6"/>
      <c r="X5608" s="6"/>
      <c r="Y5608" s="6"/>
      <c r="Z5608" s="6"/>
      <c r="AA5608" s="6"/>
      <c r="AB5608" s="6"/>
      <c r="AC5608" s="6"/>
      <c r="AD5608" s="6"/>
      <c r="AE5608" s="6"/>
      <c r="AF5608" s="6"/>
      <c r="AG5608" s="6"/>
      <c r="AH5608" s="6"/>
    </row>
    <row r="5609" spans="1:34" ht="12.75">
      <c r="A5609" s="14"/>
      <c r="B5609" s="6"/>
      <c r="C5609" s="14"/>
      <c r="D5609" s="6"/>
      <c r="E5609" s="6"/>
      <c r="F5609" s="6"/>
      <c r="G5609" s="6"/>
      <c r="H5609" s="6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  <c r="T5609" s="6"/>
      <c r="U5609" s="6"/>
      <c r="V5609" s="6"/>
      <c r="W5609" s="6"/>
      <c r="X5609" s="6"/>
      <c r="Y5609" s="6"/>
      <c r="Z5609" s="6"/>
      <c r="AA5609" s="6"/>
      <c r="AB5609" s="6"/>
      <c r="AC5609" s="6"/>
      <c r="AD5609" s="6"/>
      <c r="AE5609" s="6"/>
      <c r="AF5609" s="6"/>
      <c r="AG5609" s="6"/>
      <c r="AH5609" s="6"/>
    </row>
    <row r="5610" spans="1:34" ht="12.75">
      <c r="A5610" s="14"/>
      <c r="B5610" s="6"/>
      <c r="C5610" s="14"/>
      <c r="D5610" s="6"/>
      <c r="E5610" s="6"/>
      <c r="F5610" s="6"/>
      <c r="G5610" s="6"/>
      <c r="H5610" s="6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  <c r="T5610" s="6"/>
      <c r="U5610" s="6"/>
      <c r="V5610" s="6"/>
      <c r="W5610" s="6"/>
      <c r="X5610" s="6"/>
      <c r="Y5610" s="6"/>
      <c r="Z5610" s="6"/>
      <c r="AA5610" s="6"/>
      <c r="AB5610" s="6"/>
      <c r="AC5610" s="6"/>
      <c r="AD5610" s="6"/>
      <c r="AE5610" s="6"/>
      <c r="AF5610" s="6"/>
      <c r="AG5610" s="6"/>
      <c r="AH5610" s="6"/>
    </row>
    <row r="5611" spans="1:34" ht="12.75">
      <c r="A5611" s="14"/>
      <c r="B5611" s="6"/>
      <c r="C5611" s="14"/>
      <c r="D5611" s="6"/>
      <c r="E5611" s="6"/>
      <c r="F5611" s="6"/>
      <c r="G5611" s="6"/>
      <c r="H5611" s="6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  <c r="T5611" s="6"/>
      <c r="U5611" s="6"/>
      <c r="V5611" s="6"/>
      <c r="W5611" s="6"/>
      <c r="X5611" s="6"/>
      <c r="Y5611" s="6"/>
      <c r="Z5611" s="6"/>
      <c r="AA5611" s="6"/>
      <c r="AB5611" s="6"/>
      <c r="AC5611" s="6"/>
      <c r="AD5611" s="6"/>
      <c r="AE5611" s="6"/>
      <c r="AF5611" s="6"/>
      <c r="AG5611" s="6"/>
      <c r="AH5611" s="6"/>
    </row>
    <row r="5612" spans="1:34" ht="12.75">
      <c r="A5612" s="14"/>
      <c r="B5612" s="6"/>
      <c r="C5612" s="14"/>
      <c r="D5612" s="6"/>
      <c r="E5612" s="6"/>
      <c r="F5612" s="6"/>
      <c r="G5612" s="6"/>
      <c r="H5612" s="6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  <c r="T5612" s="6"/>
      <c r="U5612" s="6"/>
      <c r="V5612" s="6"/>
      <c r="W5612" s="6"/>
      <c r="X5612" s="6"/>
      <c r="Y5612" s="6"/>
      <c r="Z5612" s="6"/>
      <c r="AA5612" s="6"/>
      <c r="AB5612" s="6"/>
      <c r="AC5612" s="6"/>
      <c r="AD5612" s="6"/>
      <c r="AE5612" s="6"/>
      <c r="AF5612" s="6"/>
      <c r="AG5612" s="6"/>
      <c r="AH5612" s="6"/>
    </row>
    <row r="5613" spans="1:34" ht="12.75">
      <c r="A5613" s="14"/>
      <c r="B5613" s="6"/>
      <c r="C5613" s="14"/>
      <c r="D5613" s="6"/>
      <c r="E5613" s="6"/>
      <c r="F5613" s="6"/>
      <c r="G5613" s="6"/>
      <c r="H5613" s="6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  <c r="T5613" s="6"/>
      <c r="U5613" s="6"/>
      <c r="V5613" s="6"/>
      <c r="W5613" s="6"/>
      <c r="X5613" s="6"/>
      <c r="Y5613" s="6"/>
      <c r="Z5613" s="6"/>
      <c r="AA5613" s="6"/>
      <c r="AB5613" s="6"/>
      <c r="AC5613" s="6"/>
      <c r="AD5613" s="6"/>
      <c r="AE5613" s="6"/>
      <c r="AF5613" s="6"/>
      <c r="AG5613" s="6"/>
      <c r="AH5613" s="6"/>
    </row>
    <row r="5614" spans="1:34" ht="12.75">
      <c r="A5614" s="14"/>
      <c r="B5614" s="6"/>
      <c r="C5614" s="14"/>
      <c r="D5614" s="6"/>
      <c r="E5614" s="6"/>
      <c r="F5614" s="6"/>
      <c r="G5614" s="6"/>
      <c r="H5614" s="6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  <c r="T5614" s="6"/>
      <c r="U5614" s="6"/>
      <c r="V5614" s="6"/>
      <c r="W5614" s="6"/>
      <c r="X5614" s="6"/>
      <c r="Y5614" s="6"/>
      <c r="Z5614" s="6"/>
      <c r="AA5614" s="6"/>
      <c r="AB5614" s="6"/>
      <c r="AC5614" s="6"/>
      <c r="AD5614" s="6"/>
      <c r="AE5614" s="6"/>
      <c r="AF5614" s="6"/>
      <c r="AG5614" s="6"/>
      <c r="AH5614" s="6"/>
    </row>
    <row r="5615" spans="1:34" ht="12.75">
      <c r="A5615" s="14"/>
      <c r="B5615" s="6"/>
      <c r="C5615" s="14"/>
      <c r="D5615" s="6"/>
      <c r="E5615" s="6"/>
      <c r="F5615" s="6"/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  <c r="T5615" s="6"/>
      <c r="U5615" s="6"/>
      <c r="V5615" s="6"/>
      <c r="W5615" s="6"/>
      <c r="X5615" s="6"/>
      <c r="Y5615" s="6"/>
      <c r="Z5615" s="6"/>
      <c r="AA5615" s="6"/>
      <c r="AB5615" s="6"/>
      <c r="AC5615" s="6"/>
      <c r="AD5615" s="6"/>
      <c r="AE5615" s="6"/>
      <c r="AF5615" s="6"/>
      <c r="AG5615" s="6"/>
      <c r="AH5615" s="6"/>
    </row>
    <row r="5616" spans="1:34" ht="12.75">
      <c r="A5616" s="14"/>
      <c r="B5616" s="6"/>
      <c r="C5616" s="14"/>
      <c r="D5616" s="6"/>
      <c r="E5616" s="6"/>
      <c r="F5616" s="6"/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  <c r="T5616" s="6"/>
      <c r="U5616" s="6"/>
      <c r="V5616" s="6"/>
      <c r="W5616" s="6"/>
      <c r="X5616" s="6"/>
      <c r="Y5616" s="6"/>
      <c r="Z5616" s="6"/>
      <c r="AA5616" s="6"/>
      <c r="AB5616" s="6"/>
      <c r="AC5616" s="6"/>
      <c r="AD5616" s="6"/>
      <c r="AE5616" s="6"/>
      <c r="AF5616" s="6"/>
      <c r="AG5616" s="6"/>
      <c r="AH5616" s="6"/>
    </row>
    <row r="5617" spans="1:34" ht="12.75">
      <c r="A5617" s="14"/>
      <c r="B5617" s="6"/>
      <c r="C5617" s="14"/>
      <c r="D5617" s="6"/>
      <c r="E5617" s="6"/>
      <c r="F5617" s="6"/>
      <c r="G5617" s="6"/>
      <c r="H5617" s="6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  <c r="T5617" s="6"/>
      <c r="U5617" s="6"/>
      <c r="V5617" s="6"/>
      <c r="W5617" s="6"/>
      <c r="X5617" s="6"/>
      <c r="Y5617" s="6"/>
      <c r="Z5617" s="6"/>
      <c r="AA5617" s="6"/>
      <c r="AB5617" s="6"/>
      <c r="AC5617" s="6"/>
      <c r="AD5617" s="6"/>
      <c r="AE5617" s="6"/>
      <c r="AF5617" s="6"/>
      <c r="AG5617" s="6"/>
      <c r="AH5617" s="6"/>
    </row>
    <row r="5618" spans="1:34" ht="12.75">
      <c r="A5618" s="14"/>
      <c r="B5618" s="6"/>
      <c r="C5618" s="14"/>
      <c r="D5618" s="6"/>
      <c r="E5618" s="6"/>
      <c r="F5618" s="6"/>
      <c r="G5618" s="6"/>
      <c r="H5618" s="6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  <c r="T5618" s="6"/>
      <c r="U5618" s="6"/>
      <c r="V5618" s="6"/>
      <c r="W5618" s="6"/>
      <c r="X5618" s="6"/>
      <c r="Y5618" s="6"/>
      <c r="Z5618" s="6"/>
      <c r="AA5618" s="6"/>
      <c r="AB5618" s="6"/>
      <c r="AC5618" s="6"/>
      <c r="AD5618" s="6"/>
      <c r="AE5618" s="6"/>
      <c r="AF5618" s="6"/>
      <c r="AG5618" s="6"/>
      <c r="AH5618" s="6"/>
    </row>
    <row r="5619" spans="1:34" ht="12.75">
      <c r="A5619" s="14"/>
      <c r="B5619" s="6"/>
      <c r="C5619" s="14"/>
      <c r="D5619" s="6"/>
      <c r="E5619" s="6"/>
      <c r="F5619" s="6"/>
      <c r="G5619" s="6"/>
      <c r="H5619" s="6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  <c r="T5619" s="6"/>
      <c r="U5619" s="6"/>
      <c r="V5619" s="6"/>
      <c r="W5619" s="6"/>
      <c r="X5619" s="6"/>
      <c r="Y5619" s="6"/>
      <c r="Z5619" s="6"/>
      <c r="AA5619" s="6"/>
      <c r="AB5619" s="6"/>
      <c r="AC5619" s="6"/>
      <c r="AD5619" s="6"/>
      <c r="AE5619" s="6"/>
      <c r="AF5619" s="6"/>
      <c r="AG5619" s="6"/>
      <c r="AH5619" s="6"/>
    </row>
    <row r="5620" spans="1:34" ht="12.75">
      <c r="A5620" s="14"/>
      <c r="B5620" s="6"/>
      <c r="C5620" s="14"/>
      <c r="D5620" s="6"/>
      <c r="E5620" s="6"/>
      <c r="F5620" s="6"/>
      <c r="G5620" s="6"/>
      <c r="H5620" s="6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  <c r="T5620" s="6"/>
      <c r="U5620" s="6"/>
      <c r="V5620" s="6"/>
      <c r="W5620" s="6"/>
      <c r="X5620" s="6"/>
      <c r="Y5620" s="6"/>
      <c r="Z5620" s="6"/>
      <c r="AA5620" s="6"/>
      <c r="AB5620" s="6"/>
      <c r="AC5620" s="6"/>
      <c r="AD5620" s="6"/>
      <c r="AE5620" s="6"/>
      <c r="AF5620" s="6"/>
      <c r="AG5620" s="6"/>
      <c r="AH5620" s="6"/>
    </row>
    <row r="5621" spans="1:34" ht="12.75">
      <c r="A5621" s="14"/>
      <c r="B5621" s="6"/>
      <c r="C5621" s="14"/>
      <c r="D5621" s="6"/>
      <c r="E5621" s="6"/>
      <c r="F5621" s="6"/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  <c r="T5621" s="6"/>
      <c r="U5621" s="6"/>
      <c r="V5621" s="6"/>
      <c r="W5621" s="6"/>
      <c r="X5621" s="6"/>
      <c r="Y5621" s="6"/>
      <c r="Z5621" s="6"/>
      <c r="AA5621" s="6"/>
      <c r="AB5621" s="6"/>
      <c r="AC5621" s="6"/>
      <c r="AD5621" s="6"/>
      <c r="AE5621" s="6"/>
      <c r="AF5621" s="6"/>
      <c r="AG5621" s="6"/>
      <c r="AH5621" s="6"/>
    </row>
    <row r="5622" spans="1:34" ht="12.75">
      <c r="A5622" s="14"/>
      <c r="B5622" s="6"/>
      <c r="C5622" s="14"/>
      <c r="D5622" s="6"/>
      <c r="E5622" s="6"/>
      <c r="F5622" s="6"/>
      <c r="G5622" s="6"/>
      <c r="H5622" s="6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  <c r="T5622" s="6"/>
      <c r="U5622" s="6"/>
      <c r="V5622" s="6"/>
      <c r="W5622" s="6"/>
      <c r="X5622" s="6"/>
      <c r="Y5622" s="6"/>
      <c r="Z5622" s="6"/>
      <c r="AA5622" s="6"/>
      <c r="AB5622" s="6"/>
      <c r="AC5622" s="6"/>
      <c r="AD5622" s="6"/>
      <c r="AE5622" s="6"/>
      <c r="AF5622" s="6"/>
      <c r="AG5622" s="6"/>
      <c r="AH5622" s="6"/>
    </row>
    <row r="5623" spans="1:34" ht="12.75">
      <c r="A5623" s="14"/>
      <c r="B5623" s="6"/>
      <c r="C5623" s="14"/>
      <c r="D5623" s="6"/>
      <c r="E5623" s="6"/>
      <c r="F5623" s="6"/>
      <c r="G5623" s="6"/>
      <c r="H5623" s="6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  <c r="T5623" s="6"/>
      <c r="U5623" s="6"/>
      <c r="V5623" s="6"/>
      <c r="W5623" s="6"/>
      <c r="X5623" s="6"/>
      <c r="Y5623" s="6"/>
      <c r="Z5623" s="6"/>
      <c r="AA5623" s="6"/>
      <c r="AB5623" s="6"/>
      <c r="AC5623" s="6"/>
      <c r="AD5623" s="6"/>
      <c r="AE5623" s="6"/>
      <c r="AF5623" s="6"/>
      <c r="AG5623" s="6"/>
      <c r="AH5623" s="6"/>
    </row>
  </sheetData>
  <sheetProtection/>
  <mergeCells count="46">
    <mergeCell ref="G4:K4"/>
    <mergeCell ref="U1:AH1"/>
    <mergeCell ref="G5:K5"/>
    <mergeCell ref="G6:I6"/>
    <mergeCell ref="J6:J8"/>
    <mergeCell ref="K6:K8"/>
    <mergeCell ref="G7:G8"/>
    <mergeCell ref="H7:I7"/>
    <mergeCell ref="S5:S8"/>
    <mergeCell ref="AB5:AB8"/>
    <mergeCell ref="AC6:AE6"/>
    <mergeCell ref="AF6:AF8"/>
    <mergeCell ref="AG6:AG8"/>
    <mergeCell ref="AH6:AH8"/>
    <mergeCell ref="AC7:AC8"/>
    <mergeCell ref="AD7:AE7"/>
    <mergeCell ref="A3:AH3"/>
    <mergeCell ref="Z6:Z8"/>
    <mergeCell ref="U7:U8"/>
    <mergeCell ref="V7:W7"/>
    <mergeCell ref="AA4:AH4"/>
    <mergeCell ref="AA5:AA8"/>
    <mergeCell ref="B4:B8"/>
    <mergeCell ref="A4:A8"/>
    <mergeCell ref="S4:Z4"/>
    <mergeCell ref="AC5:AH5"/>
    <mergeCell ref="B66:AH66"/>
    <mergeCell ref="T5:T8"/>
    <mergeCell ref="U5:Z5"/>
    <mergeCell ref="U6:W6"/>
    <mergeCell ref="X6:X8"/>
    <mergeCell ref="Y6:Y8"/>
    <mergeCell ref="F4:F8"/>
    <mergeCell ref="E4:E8"/>
    <mergeCell ref="D4:D8"/>
    <mergeCell ref="C4:C8"/>
    <mergeCell ref="U2:AH2"/>
    <mergeCell ref="O7:P7"/>
    <mergeCell ref="N6:P6"/>
    <mergeCell ref="N5:R5"/>
    <mergeCell ref="L4:R4"/>
    <mergeCell ref="N7:N8"/>
    <mergeCell ref="Q6:Q8"/>
    <mergeCell ref="R6:R8"/>
    <mergeCell ref="L5:L8"/>
    <mergeCell ref="M5:M8"/>
  </mergeCells>
  <printOptions/>
  <pageMargins left="0.8267716535433072" right="0.2755905511811024" top="0.31496062992125984" bottom="0" header="0.5905511811023623" footer="0.5118110236220472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Ud8</cp:lastModifiedBy>
  <cp:lastPrinted>2015-11-12T04:49:13Z</cp:lastPrinted>
  <dcterms:created xsi:type="dcterms:W3CDTF">2014-09-03T02:26:32Z</dcterms:created>
  <dcterms:modified xsi:type="dcterms:W3CDTF">2015-11-17T10:02:43Z</dcterms:modified>
  <cp:category/>
  <cp:version/>
  <cp:contentType/>
  <cp:contentStatus/>
</cp:coreProperties>
</file>