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105" windowWidth="8535" windowHeight="3675" activeTab="1"/>
  </bookViews>
  <sheets>
    <sheet name="го" sheetId="1" r:id="rId1"/>
    <sheet name="обучение" sheetId="4" r:id="rId2"/>
  </sheets>
  <calcPr calcId="124519"/>
</workbook>
</file>

<file path=xl/calcChain.xml><?xml version="1.0" encoding="utf-8"?>
<calcChain xmlns="http://schemas.openxmlformats.org/spreadsheetml/2006/main">
  <c r="S11" i="4"/>
  <c r="S16" s="1"/>
  <c r="S13"/>
  <c r="S15"/>
  <c r="S14" s="1"/>
  <c r="AD12"/>
  <c r="AH12" s="1"/>
  <c r="Y12"/>
  <c r="AC12" s="1"/>
  <c r="T12"/>
  <c r="X12" s="1"/>
  <c r="J12"/>
  <c r="N12" s="1"/>
  <c r="E13"/>
  <c r="I13" s="1"/>
  <c r="E12"/>
  <c r="I12" s="1"/>
  <c r="AF16"/>
  <c r="F14"/>
  <c r="F11" s="1"/>
  <c r="F16" s="1"/>
  <c r="G14"/>
  <c r="H14"/>
  <c r="J14"/>
  <c r="K14"/>
  <c r="K11" s="1"/>
  <c r="K16" s="1"/>
  <c r="L14"/>
  <c r="M14"/>
  <c r="N14"/>
  <c r="Q14"/>
  <c r="Q12" s="1"/>
  <c r="R14"/>
  <c r="R11" s="1"/>
  <c r="R16" s="1"/>
  <c r="U14"/>
  <c r="V14"/>
  <c r="W14"/>
  <c r="W11" s="1"/>
  <c r="W16" s="1"/>
  <c r="Z14"/>
  <c r="Z11" s="1"/>
  <c r="Z16" s="1"/>
  <c r="AA14"/>
  <c r="AA12" s="1"/>
  <c r="AA11" s="1"/>
  <c r="AA16" s="1"/>
  <c r="AB14"/>
  <c r="AE14"/>
  <c r="AE11" s="1"/>
  <c r="AE16" s="1"/>
  <c r="AF14"/>
  <c r="AG14"/>
  <c r="AD15"/>
  <c r="AH15" s="1"/>
  <c r="Y15"/>
  <c r="AC15" s="1"/>
  <c r="AC14" s="1"/>
  <c r="T15"/>
  <c r="X15" s="1"/>
  <c r="X14" s="1"/>
  <c r="J15"/>
  <c r="N15" s="1"/>
  <c r="E15"/>
  <c r="I15" s="1"/>
  <c r="I14" s="1"/>
  <c r="AD13"/>
  <c r="AH13" s="1"/>
  <c r="Y13"/>
  <c r="AC13" s="1"/>
  <c r="T13"/>
  <c r="X13" s="1"/>
  <c r="J13"/>
  <c r="N13" s="1"/>
  <c r="AG11"/>
  <c r="AG16" s="1"/>
  <c r="AF12"/>
  <c r="AF11" s="1"/>
  <c r="AB11"/>
  <c r="V12"/>
  <c r="V11" s="1"/>
  <c r="V16" s="1"/>
  <c r="U11"/>
  <c r="P11"/>
  <c r="M12"/>
  <c r="M11" s="1"/>
  <c r="M16" s="1"/>
  <c r="L12"/>
  <c r="L11" s="1"/>
  <c r="L16" s="1"/>
  <c r="G57" i="1"/>
  <c r="H57"/>
  <c r="J57"/>
  <c r="K57"/>
  <c r="L57"/>
  <c r="M57"/>
  <c r="N57"/>
  <c r="Q57"/>
  <c r="R57"/>
  <c r="V57"/>
  <c r="W57"/>
  <c r="AA57"/>
  <c r="AB57"/>
  <c r="AF57"/>
  <c r="AG57"/>
  <c r="AH43"/>
  <c r="AH41" s="1"/>
  <c r="AD43"/>
  <c r="AD41" s="1"/>
  <c r="Y43"/>
  <c r="AC43" s="1"/>
  <c r="AC41" s="1"/>
  <c r="T43"/>
  <c r="T41" s="1"/>
  <c r="O43"/>
  <c r="S43" s="1"/>
  <c r="S41" s="1"/>
  <c r="N43"/>
  <c r="N41" s="1"/>
  <c r="J43"/>
  <c r="J41" s="1"/>
  <c r="E43"/>
  <c r="I43" s="1"/>
  <c r="I41" s="1"/>
  <c r="F41"/>
  <c r="G41"/>
  <c r="H41"/>
  <c r="K41"/>
  <c r="L41"/>
  <c r="M41"/>
  <c r="P41"/>
  <c r="Q41"/>
  <c r="R41"/>
  <c r="U41"/>
  <c r="V41"/>
  <c r="W41"/>
  <c r="Z41"/>
  <c r="AA41"/>
  <c r="AB41"/>
  <c r="AE41"/>
  <c r="AF41"/>
  <c r="AG41"/>
  <c r="K8"/>
  <c r="Q8"/>
  <c r="AA8"/>
  <c r="F9"/>
  <c r="G9"/>
  <c r="G8" s="1"/>
  <c r="H9"/>
  <c r="H8" s="1"/>
  <c r="K9"/>
  <c r="L9"/>
  <c r="L8" s="1"/>
  <c r="M9"/>
  <c r="M8" s="1"/>
  <c r="P9"/>
  <c r="P8" s="1"/>
  <c r="Q9"/>
  <c r="R9"/>
  <c r="R8" s="1"/>
  <c r="U9"/>
  <c r="V9"/>
  <c r="V8" s="1"/>
  <c r="W9"/>
  <c r="W8" s="1"/>
  <c r="Z9"/>
  <c r="AA9"/>
  <c r="AB9"/>
  <c r="AE9"/>
  <c r="AF9"/>
  <c r="AF8" s="1"/>
  <c r="AG9"/>
  <c r="AG8" s="1"/>
  <c r="F13"/>
  <c r="G13"/>
  <c r="H13"/>
  <c r="K13"/>
  <c r="L13"/>
  <c r="M13"/>
  <c r="P13"/>
  <c r="Q13"/>
  <c r="R13"/>
  <c r="U13"/>
  <c r="V13"/>
  <c r="W13"/>
  <c r="Z13"/>
  <c r="AA13"/>
  <c r="AB13"/>
  <c r="AB8" s="1"/>
  <c r="AE13"/>
  <c r="AF13"/>
  <c r="AG13"/>
  <c r="F21"/>
  <c r="G21"/>
  <c r="H21"/>
  <c r="K21"/>
  <c r="L21"/>
  <c r="M21"/>
  <c r="P21"/>
  <c r="Q21"/>
  <c r="R21"/>
  <c r="U21"/>
  <c r="V21"/>
  <c r="W21"/>
  <c r="Z21"/>
  <c r="Z8" s="1"/>
  <c r="AA21"/>
  <c r="AB21"/>
  <c r="AE21"/>
  <c r="AF21"/>
  <c r="AG21"/>
  <c r="L26"/>
  <c r="V26"/>
  <c r="AF26"/>
  <c r="F27"/>
  <c r="F26" s="1"/>
  <c r="G27"/>
  <c r="G26" s="1"/>
  <c r="H27"/>
  <c r="H26" s="1"/>
  <c r="K27"/>
  <c r="K26" s="1"/>
  <c r="L27"/>
  <c r="M27"/>
  <c r="M26" s="1"/>
  <c r="P27"/>
  <c r="P26" s="1"/>
  <c r="Q27"/>
  <c r="Q26" s="1"/>
  <c r="R27"/>
  <c r="R26" s="1"/>
  <c r="U27"/>
  <c r="U26" s="1"/>
  <c r="V27"/>
  <c r="W27"/>
  <c r="W26" s="1"/>
  <c r="Z27"/>
  <c r="Z26" s="1"/>
  <c r="AA27"/>
  <c r="AA26" s="1"/>
  <c r="AB27"/>
  <c r="AB26" s="1"/>
  <c r="AE27"/>
  <c r="AE26" s="1"/>
  <c r="AF27"/>
  <c r="AG27"/>
  <c r="AG26" s="1"/>
  <c r="F30"/>
  <c r="F57" s="1"/>
  <c r="G30"/>
  <c r="H30"/>
  <c r="K30"/>
  <c r="L30"/>
  <c r="M30"/>
  <c r="P30"/>
  <c r="P57" s="1"/>
  <c r="Q30"/>
  <c r="R30"/>
  <c r="U30"/>
  <c r="V30"/>
  <c r="W30"/>
  <c r="Z30"/>
  <c r="AA30"/>
  <c r="AB30"/>
  <c r="AE30"/>
  <c r="AF30"/>
  <c r="AG30"/>
  <c r="F35"/>
  <c r="G35"/>
  <c r="H35"/>
  <c r="K35"/>
  <c r="L35"/>
  <c r="M35"/>
  <c r="P35"/>
  <c r="Q35"/>
  <c r="R35"/>
  <c r="U35"/>
  <c r="V35"/>
  <c r="W35"/>
  <c r="Z35"/>
  <c r="AA35"/>
  <c r="AB35"/>
  <c r="AE35"/>
  <c r="AF35"/>
  <c r="AG35"/>
  <c r="F44"/>
  <c r="G44"/>
  <c r="H44"/>
  <c r="K44"/>
  <c r="L44"/>
  <c r="M44"/>
  <c r="P44"/>
  <c r="Q44"/>
  <c r="R44"/>
  <c r="U44"/>
  <c r="V44"/>
  <c r="W44"/>
  <c r="Z44"/>
  <c r="AA44"/>
  <c r="AB44"/>
  <c r="AE44"/>
  <c r="AF44"/>
  <c r="AG44"/>
  <c r="F49"/>
  <c r="G49"/>
  <c r="H49"/>
  <c r="K49"/>
  <c r="L49"/>
  <c r="M49"/>
  <c r="P49"/>
  <c r="Q49"/>
  <c r="R49"/>
  <c r="U49"/>
  <c r="V49"/>
  <c r="W49"/>
  <c r="Z49"/>
  <c r="AA49"/>
  <c r="AB49"/>
  <c r="AE49"/>
  <c r="AF49"/>
  <c r="AG49"/>
  <c r="F54"/>
  <c r="G54"/>
  <c r="H54"/>
  <c r="K54"/>
  <c r="L54"/>
  <c r="M54"/>
  <c r="P54"/>
  <c r="Q54"/>
  <c r="R54"/>
  <c r="U54"/>
  <c r="V54"/>
  <c r="W54"/>
  <c r="Y54"/>
  <c r="Z54"/>
  <c r="AA54"/>
  <c r="AB54"/>
  <c r="AC54"/>
  <c r="AE54"/>
  <c r="AF54"/>
  <c r="AG54"/>
  <c r="AD56"/>
  <c r="AH56" s="1"/>
  <c r="AH54" s="1"/>
  <c r="AD53"/>
  <c r="AH53" s="1"/>
  <c r="AD52"/>
  <c r="AH52" s="1"/>
  <c r="AD51"/>
  <c r="AH51" s="1"/>
  <c r="AD50"/>
  <c r="AH50" s="1"/>
  <c r="AD48"/>
  <c r="AH48" s="1"/>
  <c r="AD47"/>
  <c r="AH47" s="1"/>
  <c r="AD46"/>
  <c r="AH46" s="1"/>
  <c r="AD45"/>
  <c r="AH45" s="1"/>
  <c r="AD40"/>
  <c r="AH40" s="1"/>
  <c r="AD39"/>
  <c r="AH39" s="1"/>
  <c r="AD38"/>
  <c r="AH38" s="1"/>
  <c r="AD37"/>
  <c r="AH37" s="1"/>
  <c r="AD36"/>
  <c r="AH36" s="1"/>
  <c r="AD34"/>
  <c r="AH34" s="1"/>
  <c r="AD33"/>
  <c r="AH33" s="1"/>
  <c r="AD32"/>
  <c r="AH32" s="1"/>
  <c r="AD29"/>
  <c r="AH29" s="1"/>
  <c r="AD28"/>
  <c r="AH28" s="1"/>
  <c r="AH27" s="1"/>
  <c r="AH26" s="1"/>
  <c r="AD25"/>
  <c r="AH25" s="1"/>
  <c r="AD24"/>
  <c r="AH24" s="1"/>
  <c r="AD23"/>
  <c r="AH23" s="1"/>
  <c r="AD22"/>
  <c r="AH22" s="1"/>
  <c r="AD20"/>
  <c r="AH20" s="1"/>
  <c r="AD19"/>
  <c r="AH19" s="1"/>
  <c r="AD17"/>
  <c r="AH17" s="1"/>
  <c r="AD16"/>
  <c r="AH16" s="1"/>
  <c r="AD15"/>
  <c r="AH15" s="1"/>
  <c r="AD14"/>
  <c r="AH14" s="1"/>
  <c r="AD12"/>
  <c r="AH12" s="1"/>
  <c r="AD11"/>
  <c r="AH11" s="1"/>
  <c r="AD10"/>
  <c r="AH10" s="1"/>
  <c r="Y56"/>
  <c r="AC56" s="1"/>
  <c r="Y53"/>
  <c r="AC53" s="1"/>
  <c r="Y52"/>
  <c r="AC52" s="1"/>
  <c r="Y51"/>
  <c r="AC51" s="1"/>
  <c r="Y50"/>
  <c r="AC50" s="1"/>
  <c r="Y48"/>
  <c r="AC48" s="1"/>
  <c r="Y47"/>
  <c r="AC47" s="1"/>
  <c r="Y46"/>
  <c r="AC46" s="1"/>
  <c r="Y45"/>
  <c r="AC45" s="1"/>
  <c r="Y40"/>
  <c r="AC40" s="1"/>
  <c r="Y39"/>
  <c r="AC39" s="1"/>
  <c r="Y38"/>
  <c r="AC38" s="1"/>
  <c r="Y37"/>
  <c r="AC37" s="1"/>
  <c r="Y36"/>
  <c r="AC36" s="1"/>
  <c r="Y34"/>
  <c r="AC34" s="1"/>
  <c r="Y33"/>
  <c r="AC33" s="1"/>
  <c r="Y32"/>
  <c r="AC32" s="1"/>
  <c r="Y29"/>
  <c r="AC29" s="1"/>
  <c r="Y28"/>
  <c r="AC28" s="1"/>
  <c r="Y25"/>
  <c r="AC25" s="1"/>
  <c r="Y24"/>
  <c r="AC24" s="1"/>
  <c r="Y23"/>
  <c r="AC23" s="1"/>
  <c r="Y22"/>
  <c r="AC22" s="1"/>
  <c r="Y20"/>
  <c r="AC20" s="1"/>
  <c r="Y19"/>
  <c r="AC19" s="1"/>
  <c r="Y17"/>
  <c r="AC17" s="1"/>
  <c r="Y16"/>
  <c r="AC16" s="1"/>
  <c r="Y15"/>
  <c r="AC15" s="1"/>
  <c r="Y14"/>
  <c r="AC14" s="1"/>
  <c r="Y12"/>
  <c r="AC12" s="1"/>
  <c r="Y11"/>
  <c r="AC11" s="1"/>
  <c r="Y10"/>
  <c r="AC10" s="1"/>
  <c r="T56"/>
  <c r="T54" s="1"/>
  <c r="T53"/>
  <c r="X53" s="1"/>
  <c r="T52"/>
  <c r="X52" s="1"/>
  <c r="T51"/>
  <c r="X51" s="1"/>
  <c r="T50"/>
  <c r="X50" s="1"/>
  <c r="T48"/>
  <c r="X48" s="1"/>
  <c r="T47"/>
  <c r="X47" s="1"/>
  <c r="T46"/>
  <c r="X46" s="1"/>
  <c r="T45"/>
  <c r="X45" s="1"/>
  <c r="T40"/>
  <c r="X40" s="1"/>
  <c r="T39"/>
  <c r="X39" s="1"/>
  <c r="T38"/>
  <c r="X38" s="1"/>
  <c r="T37"/>
  <c r="X37" s="1"/>
  <c r="T36"/>
  <c r="X36" s="1"/>
  <c r="T34"/>
  <c r="X34" s="1"/>
  <c r="T33"/>
  <c r="X33" s="1"/>
  <c r="T32"/>
  <c r="X32" s="1"/>
  <c r="T29"/>
  <c r="X29" s="1"/>
  <c r="T28"/>
  <c r="X28" s="1"/>
  <c r="T25"/>
  <c r="X25" s="1"/>
  <c r="T24"/>
  <c r="X24" s="1"/>
  <c r="T23"/>
  <c r="X23" s="1"/>
  <c r="T22"/>
  <c r="X22" s="1"/>
  <c r="T20"/>
  <c r="X20" s="1"/>
  <c r="T19"/>
  <c r="X19" s="1"/>
  <c r="T17"/>
  <c r="X17" s="1"/>
  <c r="T16"/>
  <c r="X16" s="1"/>
  <c r="T15"/>
  <c r="X15" s="1"/>
  <c r="T14"/>
  <c r="X14" s="1"/>
  <c r="T12"/>
  <c r="X12" s="1"/>
  <c r="T11"/>
  <c r="X11" s="1"/>
  <c r="T10"/>
  <c r="X10" s="1"/>
  <c r="O56"/>
  <c r="S56" s="1"/>
  <c r="S54" s="1"/>
  <c r="O53"/>
  <c r="S53" s="1"/>
  <c r="O52"/>
  <c r="S52" s="1"/>
  <c r="O51"/>
  <c r="S51" s="1"/>
  <c r="O50"/>
  <c r="S50" s="1"/>
  <c r="O48"/>
  <c r="S48" s="1"/>
  <c r="O47"/>
  <c r="S47" s="1"/>
  <c r="O46"/>
  <c r="S46" s="1"/>
  <c r="S45"/>
  <c r="O45"/>
  <c r="O40"/>
  <c r="S40" s="1"/>
  <c r="O39"/>
  <c r="S39" s="1"/>
  <c r="O38"/>
  <c r="S38" s="1"/>
  <c r="O37"/>
  <c r="S37" s="1"/>
  <c r="O36"/>
  <c r="S36" s="1"/>
  <c r="O34"/>
  <c r="S34" s="1"/>
  <c r="O33"/>
  <c r="S33" s="1"/>
  <c r="O32"/>
  <c r="S32" s="1"/>
  <c r="O29"/>
  <c r="S29" s="1"/>
  <c r="O28"/>
  <c r="S28" s="1"/>
  <c r="O25"/>
  <c r="S25" s="1"/>
  <c r="O24"/>
  <c r="S24" s="1"/>
  <c r="O23"/>
  <c r="S23" s="1"/>
  <c r="O22"/>
  <c r="S22" s="1"/>
  <c r="O20"/>
  <c r="S20" s="1"/>
  <c r="O19"/>
  <c r="S19" s="1"/>
  <c r="O17"/>
  <c r="S17" s="1"/>
  <c r="O16"/>
  <c r="S16" s="1"/>
  <c r="O15"/>
  <c r="S15" s="1"/>
  <c r="O14"/>
  <c r="S14" s="1"/>
  <c r="O12"/>
  <c r="S12" s="1"/>
  <c r="O11"/>
  <c r="S11" s="1"/>
  <c r="O10"/>
  <c r="S10" s="1"/>
  <c r="J56"/>
  <c r="N56" s="1"/>
  <c r="N54" s="1"/>
  <c r="J53"/>
  <c r="N53" s="1"/>
  <c r="J52"/>
  <c r="N52" s="1"/>
  <c r="J51"/>
  <c r="N51" s="1"/>
  <c r="J50"/>
  <c r="N50" s="1"/>
  <c r="J48"/>
  <c r="N48" s="1"/>
  <c r="J47"/>
  <c r="N47" s="1"/>
  <c r="J46"/>
  <c r="N46" s="1"/>
  <c r="J45"/>
  <c r="N45" s="1"/>
  <c r="J40"/>
  <c r="N40" s="1"/>
  <c r="J39"/>
  <c r="N39" s="1"/>
  <c r="J38"/>
  <c r="N38" s="1"/>
  <c r="J37"/>
  <c r="N37" s="1"/>
  <c r="J36"/>
  <c r="N36" s="1"/>
  <c r="J34"/>
  <c r="N34" s="1"/>
  <c r="J33"/>
  <c r="N33" s="1"/>
  <c r="J32"/>
  <c r="N32" s="1"/>
  <c r="J29"/>
  <c r="N29" s="1"/>
  <c r="J28"/>
  <c r="N28" s="1"/>
  <c r="J25"/>
  <c r="N25" s="1"/>
  <c r="J24"/>
  <c r="N24" s="1"/>
  <c r="N23"/>
  <c r="J23"/>
  <c r="J22"/>
  <c r="N22" s="1"/>
  <c r="J20"/>
  <c r="N20" s="1"/>
  <c r="J19"/>
  <c r="N19" s="1"/>
  <c r="J17"/>
  <c r="N17" s="1"/>
  <c r="J16"/>
  <c r="N16" s="1"/>
  <c r="J15"/>
  <c r="N15" s="1"/>
  <c r="J14"/>
  <c r="N14" s="1"/>
  <c r="J12"/>
  <c r="N12" s="1"/>
  <c r="J11"/>
  <c r="N11" s="1"/>
  <c r="N10"/>
  <c r="N9" s="1"/>
  <c r="J10"/>
  <c r="E10"/>
  <c r="I10" s="1"/>
  <c r="E11"/>
  <c r="I11" s="1"/>
  <c r="E12"/>
  <c r="I12" s="1"/>
  <c r="E14"/>
  <c r="I14" s="1"/>
  <c r="E15"/>
  <c r="I15" s="1"/>
  <c r="E16"/>
  <c r="I16" s="1"/>
  <c r="E17"/>
  <c r="I17" s="1"/>
  <c r="E19"/>
  <c r="I19" s="1"/>
  <c r="E20"/>
  <c r="I20" s="1"/>
  <c r="E22"/>
  <c r="I22" s="1"/>
  <c r="E23"/>
  <c r="I23" s="1"/>
  <c r="E24"/>
  <c r="I24" s="1"/>
  <c r="E25"/>
  <c r="I25" s="1"/>
  <c r="E28"/>
  <c r="I28" s="1"/>
  <c r="E29"/>
  <c r="I29" s="1"/>
  <c r="E32"/>
  <c r="I32" s="1"/>
  <c r="E33"/>
  <c r="I33" s="1"/>
  <c r="E34"/>
  <c r="I34" s="1"/>
  <c r="E36"/>
  <c r="I36" s="1"/>
  <c r="E37"/>
  <c r="I37" s="1"/>
  <c r="E38"/>
  <c r="I38" s="1"/>
  <c r="E39"/>
  <c r="I39" s="1"/>
  <c r="E40"/>
  <c r="I40" s="1"/>
  <c r="E45"/>
  <c r="I45" s="1"/>
  <c r="E46"/>
  <c r="I46" s="1"/>
  <c r="E47"/>
  <c r="I47" s="1"/>
  <c r="E48"/>
  <c r="I48" s="1"/>
  <c r="E50"/>
  <c r="I50" s="1"/>
  <c r="E51"/>
  <c r="I51" s="1"/>
  <c r="E52"/>
  <c r="I52" s="1"/>
  <c r="E53"/>
  <c r="I53" s="1"/>
  <c r="E56"/>
  <c r="I56" s="1"/>
  <c r="I54" s="1"/>
  <c r="AB16" i="4" l="1"/>
  <c r="U16"/>
  <c r="Y14"/>
  <c r="AD14"/>
  <c r="AH14" s="1"/>
  <c r="AH11" s="1"/>
  <c r="AH16" s="1"/>
  <c r="T14"/>
  <c r="P16"/>
  <c r="E14"/>
  <c r="E11"/>
  <c r="Q11"/>
  <c r="Q16" s="1"/>
  <c r="O11"/>
  <c r="O16" s="1"/>
  <c r="J11"/>
  <c r="J16" s="1"/>
  <c r="AD11"/>
  <c r="AD16" s="1"/>
  <c r="Z57" i="1"/>
  <c r="E54"/>
  <c r="Y41"/>
  <c r="X43"/>
  <c r="X41" s="1"/>
  <c r="O41"/>
  <c r="E41"/>
  <c r="F8"/>
  <c r="AE8"/>
  <c r="AE57" s="1"/>
  <c r="O54"/>
  <c r="N35"/>
  <c r="S21"/>
  <c r="S44"/>
  <c r="X35"/>
  <c r="AC30"/>
  <c r="I35"/>
  <c r="N13"/>
  <c r="I13"/>
  <c r="N27"/>
  <c r="N26" s="1"/>
  <c r="X27"/>
  <c r="X26" s="1"/>
  <c r="AC13"/>
  <c r="AH44"/>
  <c r="AH49"/>
  <c r="I30"/>
  <c r="I57" s="1"/>
  <c r="N21"/>
  <c r="N44"/>
  <c r="S13"/>
  <c r="S49"/>
  <c r="X9"/>
  <c r="X44"/>
  <c r="X49"/>
  <c r="AH9"/>
  <c r="AH30"/>
  <c r="AC49"/>
  <c r="AC9"/>
  <c r="I49"/>
  <c r="I44"/>
  <c r="I21"/>
  <c r="N30"/>
  <c r="S35"/>
  <c r="AC44"/>
  <c r="AH35"/>
  <c r="AC27"/>
  <c r="AC26" s="1"/>
  <c r="S27"/>
  <c r="S26" s="1"/>
  <c r="I27"/>
  <c r="I26" s="1"/>
  <c r="AH21"/>
  <c r="AC21"/>
  <c r="U8"/>
  <c r="U57" s="1"/>
  <c r="X13"/>
  <c r="S9"/>
  <c r="I9"/>
  <c r="X30"/>
  <c r="N49"/>
  <c r="S30"/>
  <c r="S57" s="1"/>
  <c r="X21"/>
  <c r="AC35"/>
  <c r="AH13"/>
  <c r="E49"/>
  <c r="O49"/>
  <c r="Y44"/>
  <c r="E35"/>
  <c r="O35"/>
  <c r="Y30"/>
  <c r="E27"/>
  <c r="E26" s="1"/>
  <c r="O27"/>
  <c r="O26" s="1"/>
  <c r="T21"/>
  <c r="AD13"/>
  <c r="J13"/>
  <c r="T9"/>
  <c r="X56"/>
  <c r="X54" s="1"/>
  <c r="AD54"/>
  <c r="J54"/>
  <c r="T49"/>
  <c r="AD44"/>
  <c r="J44"/>
  <c r="T35"/>
  <c r="AD30"/>
  <c r="J30"/>
  <c r="T27"/>
  <c r="T26" s="1"/>
  <c r="Y21"/>
  <c r="E13"/>
  <c r="O13"/>
  <c r="Y9"/>
  <c r="Y49"/>
  <c r="E44"/>
  <c r="O44"/>
  <c r="Y35"/>
  <c r="E30"/>
  <c r="E57" s="1"/>
  <c r="O30"/>
  <c r="O57" s="1"/>
  <c r="Y27"/>
  <c r="Y26" s="1"/>
  <c r="AD21"/>
  <c r="J21"/>
  <c r="T13"/>
  <c r="AD9"/>
  <c r="J9"/>
  <c r="AD49"/>
  <c r="J49"/>
  <c r="T44"/>
  <c r="AD35"/>
  <c r="J35"/>
  <c r="T30"/>
  <c r="AD27"/>
  <c r="AD26" s="1"/>
  <c r="J27"/>
  <c r="J26" s="1"/>
  <c r="E21"/>
  <c r="O21"/>
  <c r="Y13"/>
  <c r="E9"/>
  <c r="O9"/>
  <c r="E16" i="4" l="1"/>
  <c r="X11"/>
  <c r="X16" s="1"/>
  <c r="AC11"/>
  <c r="AC16" s="1"/>
  <c r="T11"/>
  <c r="T16" s="1"/>
  <c r="Y11"/>
  <c r="Y16" s="1"/>
  <c r="N11"/>
  <c r="N16" s="1"/>
  <c r="I11"/>
  <c r="I16" s="1"/>
  <c r="N8" i="1"/>
  <c r="I8"/>
  <c r="AC8"/>
  <c r="AC57" s="1"/>
  <c r="S8"/>
  <c r="X8"/>
  <c r="X57" s="1"/>
  <c r="J8"/>
  <c r="AH8"/>
  <c r="AH57" s="1"/>
  <c r="AD8"/>
  <c r="AD57" s="1"/>
  <c r="E8"/>
  <c r="T8"/>
  <c r="T57" s="1"/>
  <c r="Y8"/>
  <c r="Y57" s="1"/>
  <c r="O8"/>
  <c r="H16" i="4"/>
  <c r="H13"/>
  <c r="H12"/>
  <c r="H11"/>
  <c r="G16"/>
  <c r="G13"/>
  <c r="G12"/>
  <c r="G11"/>
</calcChain>
</file>

<file path=xl/sharedStrings.xml><?xml version="1.0" encoding="utf-8"?>
<sst xmlns="http://schemas.openxmlformats.org/spreadsheetml/2006/main" count="278" uniqueCount="127">
  <si>
    <t>Направления и объемы финансирования</t>
  </si>
  <si>
    <t>№ п/п</t>
  </si>
  <si>
    <t>Мероприятия и подпрограммы МП</t>
  </si>
  <si>
    <t>Соисполнитель(участник)</t>
  </si>
  <si>
    <t>2015 год</t>
  </si>
  <si>
    <t>2016 год</t>
  </si>
  <si>
    <t xml:space="preserve">Объем финансирования &lt;*&gt;,     тыс. руб. </t>
  </si>
  <si>
    <t>МБ</t>
  </si>
  <si>
    <t xml:space="preserve">КБ 
&lt;**&gt;
</t>
  </si>
  <si>
    <t xml:space="preserve">Итого  
финансирование 
</t>
  </si>
  <si>
    <t>в т.ч.</t>
  </si>
  <si>
    <t>всего</t>
  </si>
  <si>
    <t>БДО</t>
  </si>
  <si>
    <t>БПО</t>
  </si>
  <si>
    <t>2020 год</t>
  </si>
  <si>
    <t>2019 год</t>
  </si>
  <si>
    <t>2018 год</t>
  </si>
  <si>
    <t>2017 год</t>
  </si>
  <si>
    <t>Подпрограмма «Реализация национальной политики в Краснокамском городском поселении»</t>
  </si>
  <si>
    <t>Мероприятие 1:                                     Содействие в проведении мероприятий и информационная поддержка деятельности национальных обществ</t>
  </si>
  <si>
    <t xml:space="preserve">Содействие в проведении мероприятий и информационная поддержка работы Краснокамского общества российских немцев «Возрождение» </t>
  </si>
  <si>
    <t xml:space="preserve">Цикл мероприятий на базе МБУК "КЦБС", направленный на воспитание толерантности по отношению к представителям других национальностей (подготовка памятки по межнац отношениям, проведение тематических встреч, игровые занятия для детей) </t>
  </si>
  <si>
    <t>Проведение встречи главы г.Краснокамска с представителями разных профессий</t>
  </si>
  <si>
    <t>Мероприятие 2:  Дни национальной культуры в многонациональном городе «Единение культур – дорога к миру»</t>
  </si>
  <si>
    <t>Фестиваль самодеятельного народного творчества «Таланты в городе живут»</t>
  </si>
  <si>
    <t>Цикл мероприятий в учреждениях МБУК «Краснокамская ЦБС» - «Сила России в единстве народов»</t>
  </si>
  <si>
    <t>Выставка декоративно-прикладного творчества народов Прикамья «Под одним небом» (МБУК «Картинная галерея»</t>
  </si>
  <si>
    <t>Мастер-класс «Городские традиции в творчестве» (МБУК «Краснокамский городской краеведческий музей»)</t>
  </si>
  <si>
    <t>Всероссийский День бега «Кросс наций – 2018»  (КГФСК)</t>
  </si>
  <si>
    <t>Мероприятие «Единство нации под личную ответственность» (МБУК «ДК Гознака»)</t>
  </si>
  <si>
    <t>Цикл мероприятий – Дни национальных культур на базе МБУК «Краснокамская ЦБС»</t>
  </si>
  <si>
    <t>Международный день толерантности</t>
  </si>
  <si>
    <t>Информ-курьер (кольцевая передвижная выставка книг по вопросам межнациональных отношений)</t>
  </si>
  <si>
    <t>Цикл детских игровых программ по межнациональному общению</t>
  </si>
  <si>
    <t>Семейный праздник «Мы – жители одной страны!»</t>
  </si>
  <si>
    <t xml:space="preserve"> Подпрограмма «Создание и развитие единого информационного пространства институтов гражданского общества и органов местного самоуправления»</t>
  </si>
  <si>
    <t>Мероприятие 2:                                                         Размещение в СМИ  НПА и распорядительных актов,   материалов об исполнении органами местного самоуправления  полномочий по решению вопросов местного значения</t>
  </si>
  <si>
    <t>Публикация НПА и распорядительных актов органов местного самоуправления  Краснокамского городского поселения, а также официальных материалов, посвященных исполнению полномочий ОМС</t>
  </si>
  <si>
    <t>Размещение в СМИ материалов об исполнении органами местного самоуправления  полномочий по решению вопросов местного значения</t>
  </si>
  <si>
    <t>Конкурс профессионального мастерства «Лучший воспитатель»</t>
  </si>
  <si>
    <t>Специальная номинация "Верность избранной профессии" в конкурск профессионального мастерства "Лучший мастер производственного обучения"</t>
  </si>
  <si>
    <t>Учреждение номинации "Адреса милосердия" в рамках Х конкурса социально-культурных проектов, проводимого администрацией КМР</t>
  </si>
  <si>
    <t>Проведение социологического опроса для выявления оценки политической ситуации в муниципальном образовании его жителями</t>
  </si>
  <si>
    <t xml:space="preserve">Проведение социологического опроса для выявления уровня общественного протеста и социальной напряженности на территории МО </t>
  </si>
  <si>
    <t>Реализация новых форм гражданского участия в принятии общественно значимых решений (в том числе, МПА) органами местного самоуправления</t>
  </si>
  <si>
    <t>Проведение социологических опросов:- по состоянию межнациональных отношений в Краснокамске;                                              - об уровне толерантного отношения к представителям другой национальности</t>
  </si>
  <si>
    <t>Приобретение аудиотехники для проведения опросов и использования для фиксирования итогов встреч с населением</t>
  </si>
  <si>
    <t>Ежегодные членские взносы некоммерческие общественные организации муниципальных образований Пермского края</t>
  </si>
  <si>
    <t>Реставрация,содержание и текущий ремонт памятника Аллеи Славы города Краснокамска</t>
  </si>
  <si>
    <t xml:space="preserve">Установка мемориальных досок памяти заслуженных жителей города, в том числе ветеранов ВОВ </t>
  </si>
  <si>
    <t>Благоустройство воинского захоронения   венгерских солдат на территории Краснокамского городского поселения (установка ограждения)</t>
  </si>
  <si>
    <t>Изготовлениестраниц Книги Почета города Краснокамска (для внесения имен Почетных граждан)</t>
  </si>
  <si>
    <t>Гравировка имен на стеллах на мемориале в парке Победы, а также реставрация надписей имен погибших красноармейцев</t>
  </si>
  <si>
    <t>Благоустройство воинского захоронения немецких и венгерских солдат на территории Краснокамского городского поселения</t>
  </si>
  <si>
    <t>проведение цикла городских мероприятий "Салют Победы", посвященных 70 летию Победы в Великой Отечественной войне 1941-1945гг.</t>
  </si>
  <si>
    <t>Изготовление Книги Почета города Краснокамска (для внесения имен Почетных граждан)</t>
  </si>
  <si>
    <t>1.1</t>
  </si>
  <si>
    <t>1.1.1</t>
  </si>
  <si>
    <t>1.1.2</t>
  </si>
  <si>
    <t>1.1.3</t>
  </si>
  <si>
    <t>1.2</t>
  </si>
  <si>
    <t>1.3</t>
  </si>
  <si>
    <t>1.2.1</t>
  </si>
  <si>
    <t>1.2.2</t>
  </si>
  <si>
    <t>1.2.3</t>
  </si>
  <si>
    <t>1.2.4</t>
  </si>
  <si>
    <t>1.2.5</t>
  </si>
  <si>
    <t>1.2.6</t>
  </si>
  <si>
    <t>1.3.1</t>
  </si>
  <si>
    <t>1.3.2</t>
  </si>
  <si>
    <t>1.3.3</t>
  </si>
  <si>
    <t>1.3.4</t>
  </si>
  <si>
    <t>2.1</t>
  </si>
  <si>
    <t>2.1.1</t>
  </si>
  <si>
    <t>2.1.2</t>
  </si>
  <si>
    <t>Мероприятие 3                                                        (не вошедшие в подпрограммы):                                    конкурсы профессионального мастерства и иные социально значимые конкурсы, направленные на повышение активности участия населения в решении вопросов местного значения</t>
  </si>
  <si>
    <t>3.1</t>
  </si>
  <si>
    <t>3.2</t>
  </si>
  <si>
    <t>3.3</t>
  </si>
  <si>
    <t>Мероприятие 4                                                          (не вошедшие в подпрограммы):                                    Мониторинг мнения населения муниципального образования об эффективности решения органами местного самоуправления вопросов местного значения</t>
  </si>
  <si>
    <t>4.1</t>
  </si>
  <si>
    <t>4.2</t>
  </si>
  <si>
    <t>4.3</t>
  </si>
  <si>
    <t>4.4</t>
  </si>
  <si>
    <t>4.5</t>
  </si>
  <si>
    <t>Мероприятие 5                                                           (не вошедшие в подпрограммы):  Ежегодные членские взносы в неккомерческие общественные организации муниципальных образований</t>
  </si>
  <si>
    <t>5.1</t>
  </si>
  <si>
    <t>Мероприятие 6                                                               (не вошедшие в подпрограммы):   Патриотическое воспитание, привлечение внимания краснокамцев к трудовой доблести города</t>
  </si>
  <si>
    <t>6.1</t>
  </si>
  <si>
    <t>6.2</t>
  </si>
  <si>
    <t>6.3</t>
  </si>
  <si>
    <t>6.4</t>
  </si>
  <si>
    <t>Мероприятие 7                                                         (не вошедшие в подпрограммы):  Мероприятия, связанные с празднованием 70-летия Победы в ВОВ</t>
  </si>
  <si>
    <t>7</t>
  </si>
  <si>
    <t>7.1</t>
  </si>
  <si>
    <t>7.2</t>
  </si>
  <si>
    <t>7.3</t>
  </si>
  <si>
    <t>7.4</t>
  </si>
  <si>
    <t>8</t>
  </si>
  <si>
    <t>Мероприятие 8                                                       (не вошедшие в подпрограммы):  Изготовление Книги для внесения имен Почетных граждан города Краснокамска</t>
  </si>
  <si>
    <t>8.1</t>
  </si>
  <si>
    <t>КЦСР</t>
  </si>
  <si>
    <t>Управление по мол.политике, культуре и спорту(УМПКиС); Администрация</t>
  </si>
  <si>
    <t>Администрация</t>
  </si>
  <si>
    <t>УМПКиС</t>
  </si>
  <si>
    <t>Управление по мол.политике, культуре и спорту(УМПКиС); Администрация;Отдел по мвязям с общественностью                  (ОСО)</t>
  </si>
  <si>
    <t>ОСО</t>
  </si>
  <si>
    <t>Администрация, Дума</t>
  </si>
  <si>
    <t>Дума</t>
  </si>
  <si>
    <t>Служба заказчика</t>
  </si>
  <si>
    <t>ИТОГО по МП</t>
  </si>
  <si>
    <t>Приложение 1                                                                                                                                                                       к  паспорту муниципальной программе                                                                                                        «Повышение квалификации муниципальных служащих
 Краснокамского городского поселения»</t>
  </si>
  <si>
    <t xml:space="preserve">Основное мероприятие: "Повышение квалификации  муниципальных служащих" </t>
  </si>
  <si>
    <t xml:space="preserve">Повышение квалификации муниципальных служащих </t>
  </si>
  <si>
    <t>Участие в семинарах по профилю должностных обязанностей</t>
  </si>
  <si>
    <t>Основное мероприятие: "Повышение квалификации  муниципальных служащих"</t>
  </si>
  <si>
    <t>Повышение квалификации (профильное обучение)</t>
  </si>
  <si>
    <t>2</t>
  </si>
  <si>
    <t>Дума КГП</t>
  </si>
  <si>
    <t>Примечания: МБ – средства местного бюджета; ПУ – платные услуги; КБ – средства краевого бюджета.
&lt;*&gt; в случае наличия других источников финансирования (внебюджетных источников, средства федерального бюджета) необходимо добавить столбцы для полного отражения объемов финансирования
&lt;**&gt; данные столбцы таблицы могут не присутствовать в случае отсутствия финансирования мероприятий со стороны краевого и/или федерального бюджетов</t>
  </si>
  <si>
    <t>0600120610</t>
  </si>
  <si>
    <t>0500000000</t>
  </si>
  <si>
    <t>0520120540</t>
  </si>
  <si>
    <t>0500120510</t>
  </si>
  <si>
    <t>Приложение   к постановлению Администрации Краснокамского городского поселения от___________№_____________</t>
  </si>
  <si>
    <t xml:space="preserve">Управляющий делами </t>
  </si>
  <si>
    <t>Г.Ю.Рябова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</si>
</sst>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i/>
      <sz val="7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b/>
      <i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5"/>
      <color theme="1"/>
      <name val="Calibri"/>
      <family val="2"/>
      <charset val="204"/>
      <scheme val="minor"/>
    </font>
    <font>
      <i/>
      <sz val="5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8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0" fillId="0" borderId="0" xfId="0" applyNumberForma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164" fontId="8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16" fillId="3" borderId="22" xfId="0" applyNumberFormat="1" applyFont="1" applyFill="1" applyBorder="1" applyAlignment="1">
      <alignment horizontal="center" vertical="center" wrapText="1"/>
    </xf>
    <xf numFmtId="164" fontId="16" fillId="3" borderId="23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164" fontId="7" fillId="0" borderId="24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/>
    <xf numFmtId="0" fontId="10" fillId="0" borderId="4" xfId="0" applyFont="1" applyBorder="1" applyAlignment="1"/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workbookViewId="0">
      <selection activeCell="F8" sqref="F8"/>
    </sheetView>
  </sheetViews>
  <sheetFormatPr defaultRowHeight="15"/>
  <cols>
    <col min="1" max="1" width="3.7109375" style="26" customWidth="1"/>
    <col min="2" max="2" width="17.140625" style="20" customWidth="1"/>
    <col min="3" max="3" width="7.7109375" style="2" customWidth="1"/>
    <col min="4" max="4" width="9.7109375" style="1" customWidth="1"/>
    <col min="5" max="5" width="7.5703125" style="28" customWidth="1"/>
    <col min="6" max="6" width="8.85546875" style="1" customWidth="1"/>
    <col min="7" max="8" width="7.5703125" style="1" hidden="1" customWidth="1"/>
    <col min="9" max="9" width="7.5703125" style="28" customWidth="1"/>
    <col min="10" max="10" width="9" style="28" customWidth="1"/>
    <col min="11" max="11" width="7.5703125" style="1" customWidth="1"/>
    <col min="12" max="13" width="7.5703125" style="1" hidden="1" customWidth="1"/>
    <col min="14" max="14" width="7.5703125" style="28" customWidth="1"/>
    <col min="15" max="15" width="8.7109375" style="28" customWidth="1"/>
    <col min="16" max="16" width="7.5703125" style="1" customWidth="1"/>
    <col min="17" max="18" width="7.5703125" style="1" hidden="1" customWidth="1"/>
    <col min="19" max="19" width="7.5703125" style="28" customWidth="1"/>
    <col min="20" max="20" width="9.140625" style="28" customWidth="1"/>
    <col min="21" max="21" width="7.5703125" style="1" customWidth="1"/>
    <col min="22" max="23" width="7.5703125" style="1" hidden="1" customWidth="1"/>
    <col min="24" max="24" width="7.5703125" style="28" customWidth="1"/>
    <col min="25" max="25" width="9.42578125" style="28" customWidth="1"/>
    <col min="26" max="26" width="7.5703125" style="1" customWidth="1"/>
    <col min="27" max="28" width="7.5703125" style="1" hidden="1" customWidth="1"/>
    <col min="29" max="29" width="7.5703125" style="28" customWidth="1"/>
    <col min="30" max="30" width="9" style="28" customWidth="1"/>
    <col min="31" max="31" width="7.5703125" style="1" customWidth="1"/>
    <col min="32" max="33" width="7.5703125" style="1" hidden="1" customWidth="1"/>
    <col min="34" max="34" width="7.5703125" style="28" customWidth="1"/>
    <col min="35" max="36" width="8.85546875" style="1"/>
  </cols>
  <sheetData>
    <row r="1" spans="1:36" ht="31.15" customHeight="1" thickBot="1">
      <c r="A1" s="58" t="s">
        <v>0</v>
      </c>
      <c r="B1" s="58"/>
      <c r="C1" s="58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6" s="10" customFormat="1" ht="19.149999999999999" customHeight="1">
      <c r="A2" s="76" t="s">
        <v>1</v>
      </c>
      <c r="B2" s="76" t="s">
        <v>2</v>
      </c>
      <c r="C2" s="60" t="s">
        <v>101</v>
      </c>
      <c r="D2" s="79" t="s">
        <v>3</v>
      </c>
      <c r="E2" s="63" t="s">
        <v>4</v>
      </c>
      <c r="F2" s="64"/>
      <c r="G2" s="64"/>
      <c r="H2" s="64"/>
      <c r="I2" s="65"/>
      <c r="J2" s="63" t="s">
        <v>5</v>
      </c>
      <c r="K2" s="64"/>
      <c r="L2" s="64"/>
      <c r="M2" s="64"/>
      <c r="N2" s="65"/>
      <c r="O2" s="63" t="s">
        <v>17</v>
      </c>
      <c r="P2" s="64"/>
      <c r="Q2" s="64"/>
      <c r="R2" s="64"/>
      <c r="S2" s="65"/>
      <c r="T2" s="63" t="s">
        <v>16</v>
      </c>
      <c r="U2" s="64"/>
      <c r="V2" s="64"/>
      <c r="W2" s="64"/>
      <c r="X2" s="65"/>
      <c r="Y2" s="63" t="s">
        <v>15</v>
      </c>
      <c r="Z2" s="64"/>
      <c r="AA2" s="64"/>
      <c r="AB2" s="64"/>
      <c r="AC2" s="65"/>
      <c r="AD2" s="63" t="s">
        <v>14</v>
      </c>
      <c r="AE2" s="64"/>
      <c r="AF2" s="64"/>
      <c r="AG2" s="64"/>
      <c r="AH2" s="65"/>
      <c r="AI2" s="9"/>
      <c r="AJ2" s="9"/>
    </row>
    <row r="3" spans="1:36" s="10" customFormat="1" ht="20.45" customHeight="1">
      <c r="A3" s="77"/>
      <c r="B3" s="77"/>
      <c r="C3" s="61"/>
      <c r="D3" s="80"/>
      <c r="E3" s="66" t="s">
        <v>6</v>
      </c>
      <c r="F3" s="67"/>
      <c r="G3" s="67"/>
      <c r="H3" s="67"/>
      <c r="I3" s="68"/>
      <c r="J3" s="66" t="s">
        <v>6</v>
      </c>
      <c r="K3" s="67"/>
      <c r="L3" s="67"/>
      <c r="M3" s="67"/>
      <c r="N3" s="68"/>
      <c r="O3" s="66" t="s">
        <v>6</v>
      </c>
      <c r="P3" s="67"/>
      <c r="Q3" s="67"/>
      <c r="R3" s="67"/>
      <c r="S3" s="68"/>
      <c r="T3" s="66" t="s">
        <v>6</v>
      </c>
      <c r="U3" s="67"/>
      <c r="V3" s="67"/>
      <c r="W3" s="67"/>
      <c r="X3" s="68"/>
      <c r="Y3" s="66" t="s">
        <v>6</v>
      </c>
      <c r="Z3" s="67"/>
      <c r="AA3" s="67"/>
      <c r="AB3" s="67"/>
      <c r="AC3" s="68"/>
      <c r="AD3" s="66" t="s">
        <v>6</v>
      </c>
      <c r="AE3" s="67"/>
      <c r="AF3" s="67"/>
      <c r="AG3" s="67"/>
      <c r="AH3" s="68"/>
      <c r="AI3" s="9"/>
      <c r="AJ3" s="9"/>
    </row>
    <row r="4" spans="1:36" s="10" customFormat="1" ht="14.45" customHeight="1">
      <c r="A4" s="77"/>
      <c r="B4" s="77"/>
      <c r="C4" s="61"/>
      <c r="D4" s="80"/>
      <c r="E4" s="66" t="s">
        <v>7</v>
      </c>
      <c r="F4" s="67"/>
      <c r="G4" s="69"/>
      <c r="H4" s="60" t="s">
        <v>8</v>
      </c>
      <c r="I4" s="70" t="s">
        <v>9</v>
      </c>
      <c r="J4" s="66" t="s">
        <v>7</v>
      </c>
      <c r="K4" s="67"/>
      <c r="L4" s="69"/>
      <c r="M4" s="60" t="s">
        <v>8</v>
      </c>
      <c r="N4" s="70" t="s">
        <v>9</v>
      </c>
      <c r="O4" s="66" t="s">
        <v>7</v>
      </c>
      <c r="P4" s="67"/>
      <c r="Q4" s="69"/>
      <c r="R4" s="60" t="s">
        <v>8</v>
      </c>
      <c r="S4" s="70" t="s">
        <v>9</v>
      </c>
      <c r="T4" s="66" t="s">
        <v>7</v>
      </c>
      <c r="U4" s="67"/>
      <c r="V4" s="69"/>
      <c r="W4" s="60" t="s">
        <v>8</v>
      </c>
      <c r="X4" s="70" t="s">
        <v>9</v>
      </c>
      <c r="Y4" s="66" t="s">
        <v>7</v>
      </c>
      <c r="Z4" s="67"/>
      <c r="AA4" s="69"/>
      <c r="AB4" s="60" t="s">
        <v>8</v>
      </c>
      <c r="AC4" s="70" t="s">
        <v>9</v>
      </c>
      <c r="AD4" s="66" t="s">
        <v>7</v>
      </c>
      <c r="AE4" s="67"/>
      <c r="AF4" s="69"/>
      <c r="AG4" s="60" t="s">
        <v>8</v>
      </c>
      <c r="AH4" s="70" t="s">
        <v>9</v>
      </c>
      <c r="AI4" s="9"/>
      <c r="AJ4" s="9"/>
    </row>
    <row r="5" spans="1:36" s="10" customFormat="1" ht="11.45" customHeight="1">
      <c r="A5" s="77"/>
      <c r="B5" s="77"/>
      <c r="C5" s="61"/>
      <c r="D5" s="80"/>
      <c r="E5" s="73" t="s">
        <v>11</v>
      </c>
      <c r="F5" s="75" t="s">
        <v>10</v>
      </c>
      <c r="G5" s="69"/>
      <c r="H5" s="61"/>
      <c r="I5" s="71"/>
      <c r="J5" s="73" t="s">
        <v>11</v>
      </c>
      <c r="K5" s="75" t="s">
        <v>10</v>
      </c>
      <c r="L5" s="69"/>
      <c r="M5" s="61"/>
      <c r="N5" s="71"/>
      <c r="O5" s="73" t="s">
        <v>11</v>
      </c>
      <c r="P5" s="75" t="s">
        <v>10</v>
      </c>
      <c r="Q5" s="69"/>
      <c r="R5" s="61"/>
      <c r="S5" s="71"/>
      <c r="T5" s="73" t="s">
        <v>11</v>
      </c>
      <c r="U5" s="75" t="s">
        <v>10</v>
      </c>
      <c r="V5" s="69"/>
      <c r="W5" s="61"/>
      <c r="X5" s="71"/>
      <c r="Y5" s="73" t="s">
        <v>11</v>
      </c>
      <c r="Z5" s="75" t="s">
        <v>10</v>
      </c>
      <c r="AA5" s="69"/>
      <c r="AB5" s="61"/>
      <c r="AC5" s="71"/>
      <c r="AD5" s="73" t="s">
        <v>11</v>
      </c>
      <c r="AE5" s="75" t="s">
        <v>10</v>
      </c>
      <c r="AF5" s="69"/>
      <c r="AG5" s="61"/>
      <c r="AH5" s="71"/>
      <c r="AI5" s="9"/>
      <c r="AJ5" s="9"/>
    </row>
    <row r="6" spans="1:36" s="10" customFormat="1" ht="15.6" customHeight="1">
      <c r="A6" s="78"/>
      <c r="B6" s="78"/>
      <c r="C6" s="62"/>
      <c r="D6" s="81"/>
      <c r="E6" s="74"/>
      <c r="F6" s="8" t="s">
        <v>12</v>
      </c>
      <c r="G6" s="8" t="s">
        <v>13</v>
      </c>
      <c r="H6" s="62"/>
      <c r="I6" s="72"/>
      <c r="J6" s="74"/>
      <c r="K6" s="8" t="s">
        <v>12</v>
      </c>
      <c r="L6" s="8" t="s">
        <v>13</v>
      </c>
      <c r="M6" s="62"/>
      <c r="N6" s="72"/>
      <c r="O6" s="74"/>
      <c r="P6" s="8" t="s">
        <v>12</v>
      </c>
      <c r="Q6" s="8" t="s">
        <v>13</v>
      </c>
      <c r="R6" s="62"/>
      <c r="S6" s="72"/>
      <c r="T6" s="74"/>
      <c r="U6" s="8" t="s">
        <v>12</v>
      </c>
      <c r="V6" s="8" t="s">
        <v>13</v>
      </c>
      <c r="W6" s="62"/>
      <c r="X6" s="72"/>
      <c r="Y6" s="74"/>
      <c r="Z6" s="8" t="s">
        <v>12</v>
      </c>
      <c r="AA6" s="8" t="s">
        <v>13</v>
      </c>
      <c r="AB6" s="62"/>
      <c r="AC6" s="72"/>
      <c r="AD6" s="74"/>
      <c r="AE6" s="8" t="s">
        <v>12</v>
      </c>
      <c r="AF6" s="8" t="s">
        <v>13</v>
      </c>
      <c r="AG6" s="62"/>
      <c r="AH6" s="72"/>
      <c r="AI6" s="9"/>
      <c r="AJ6" s="9"/>
    </row>
    <row r="7" spans="1:36" s="10" customFormat="1" ht="11.45" customHeight="1">
      <c r="A7" s="23">
        <v>1</v>
      </c>
      <c r="B7" s="19">
        <v>2</v>
      </c>
      <c r="C7" s="8">
        <v>3</v>
      </c>
      <c r="D7" s="29">
        <v>4</v>
      </c>
      <c r="E7" s="33">
        <v>5</v>
      </c>
      <c r="F7" s="8">
        <v>6</v>
      </c>
      <c r="G7" s="11">
        <v>7</v>
      </c>
      <c r="H7" s="8">
        <v>8</v>
      </c>
      <c r="I7" s="34">
        <v>9</v>
      </c>
      <c r="J7" s="41">
        <v>10</v>
      </c>
      <c r="K7" s="8">
        <v>11</v>
      </c>
      <c r="L7" s="8">
        <v>12</v>
      </c>
      <c r="M7" s="11">
        <v>13</v>
      </c>
      <c r="N7" s="34">
        <v>14</v>
      </c>
      <c r="O7" s="33">
        <v>15</v>
      </c>
      <c r="P7" s="11">
        <v>16</v>
      </c>
      <c r="Q7" s="8">
        <v>17</v>
      </c>
      <c r="R7" s="11">
        <v>18</v>
      </c>
      <c r="S7" s="34">
        <v>19</v>
      </c>
      <c r="T7" s="41">
        <v>20</v>
      </c>
      <c r="U7" s="8">
        <v>21</v>
      </c>
      <c r="V7" s="11">
        <v>22</v>
      </c>
      <c r="W7" s="8">
        <v>23</v>
      </c>
      <c r="X7" s="42">
        <v>24</v>
      </c>
      <c r="Y7" s="33">
        <v>25</v>
      </c>
      <c r="Z7" s="11">
        <v>26</v>
      </c>
      <c r="AA7" s="8">
        <v>27</v>
      </c>
      <c r="AB7" s="11">
        <v>28</v>
      </c>
      <c r="AC7" s="34">
        <v>29</v>
      </c>
      <c r="AD7" s="41">
        <v>30</v>
      </c>
      <c r="AE7" s="8">
        <v>31</v>
      </c>
      <c r="AF7" s="11">
        <v>32</v>
      </c>
      <c r="AG7" s="8">
        <v>33</v>
      </c>
      <c r="AH7" s="42">
        <v>34</v>
      </c>
      <c r="AI7" s="9"/>
      <c r="AJ7" s="9"/>
    </row>
    <row r="8" spans="1:36" s="15" customFormat="1" ht="49.9" customHeight="1">
      <c r="A8" s="23">
        <v>1</v>
      </c>
      <c r="B8" s="19" t="s">
        <v>18</v>
      </c>
      <c r="C8" s="11" t="s">
        <v>121</v>
      </c>
      <c r="D8" s="43" t="s">
        <v>102</v>
      </c>
      <c r="E8" s="35">
        <f>E9+E13+E21</f>
        <v>47</v>
      </c>
      <c r="F8" s="13">
        <f t="shared" ref="F8:AH8" si="0">F9+F13+F21</f>
        <v>47</v>
      </c>
      <c r="G8" s="13">
        <f t="shared" si="0"/>
        <v>0</v>
      </c>
      <c r="H8" s="13">
        <f t="shared" si="0"/>
        <v>0</v>
      </c>
      <c r="I8" s="36">
        <f t="shared" si="0"/>
        <v>47</v>
      </c>
      <c r="J8" s="35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36">
        <f t="shared" si="0"/>
        <v>0</v>
      </c>
      <c r="O8" s="35">
        <f t="shared" si="0"/>
        <v>22</v>
      </c>
      <c r="P8" s="13">
        <f t="shared" si="0"/>
        <v>22</v>
      </c>
      <c r="Q8" s="13">
        <f t="shared" si="0"/>
        <v>0</v>
      </c>
      <c r="R8" s="13">
        <f t="shared" si="0"/>
        <v>0</v>
      </c>
      <c r="S8" s="36">
        <f t="shared" si="0"/>
        <v>22</v>
      </c>
      <c r="T8" s="35">
        <f t="shared" si="0"/>
        <v>162</v>
      </c>
      <c r="U8" s="13">
        <f t="shared" si="0"/>
        <v>162</v>
      </c>
      <c r="V8" s="13">
        <f t="shared" si="0"/>
        <v>0</v>
      </c>
      <c r="W8" s="13">
        <f t="shared" si="0"/>
        <v>0</v>
      </c>
      <c r="X8" s="36">
        <f t="shared" si="0"/>
        <v>162</v>
      </c>
      <c r="Y8" s="35">
        <f t="shared" si="0"/>
        <v>22</v>
      </c>
      <c r="Z8" s="13">
        <f t="shared" si="0"/>
        <v>22</v>
      </c>
      <c r="AA8" s="13">
        <f t="shared" si="0"/>
        <v>0</v>
      </c>
      <c r="AB8" s="13">
        <f t="shared" si="0"/>
        <v>0</v>
      </c>
      <c r="AC8" s="36">
        <f t="shared" si="0"/>
        <v>22</v>
      </c>
      <c r="AD8" s="35">
        <f t="shared" si="0"/>
        <v>22</v>
      </c>
      <c r="AE8" s="13">
        <f t="shared" si="0"/>
        <v>22</v>
      </c>
      <c r="AF8" s="13">
        <f t="shared" si="0"/>
        <v>0</v>
      </c>
      <c r="AG8" s="13">
        <f t="shared" si="0"/>
        <v>0</v>
      </c>
      <c r="AH8" s="36">
        <f t="shared" si="0"/>
        <v>22</v>
      </c>
      <c r="AI8" s="14"/>
      <c r="AJ8" s="14"/>
    </row>
    <row r="9" spans="1:36" s="18" customFormat="1" ht="60" customHeight="1">
      <c r="A9" s="24" t="s">
        <v>56</v>
      </c>
      <c r="B9" s="21" t="s">
        <v>19</v>
      </c>
      <c r="C9" s="6"/>
      <c r="D9" s="44" t="s">
        <v>105</v>
      </c>
      <c r="E9" s="37">
        <f>E10+E11+E12</f>
        <v>47</v>
      </c>
      <c r="F9" s="16">
        <f t="shared" ref="F9:AH9" si="1">F10+F11+F12</f>
        <v>47</v>
      </c>
      <c r="G9" s="16">
        <f t="shared" si="1"/>
        <v>0</v>
      </c>
      <c r="H9" s="16">
        <f t="shared" si="1"/>
        <v>0</v>
      </c>
      <c r="I9" s="38">
        <f t="shared" si="1"/>
        <v>47</v>
      </c>
      <c r="J9" s="37">
        <f t="shared" si="1"/>
        <v>0</v>
      </c>
      <c r="K9" s="16">
        <f t="shared" si="1"/>
        <v>0</v>
      </c>
      <c r="L9" s="16">
        <f t="shared" si="1"/>
        <v>0</v>
      </c>
      <c r="M9" s="16">
        <f t="shared" si="1"/>
        <v>0</v>
      </c>
      <c r="N9" s="38">
        <f t="shared" si="1"/>
        <v>0</v>
      </c>
      <c r="O9" s="37">
        <f t="shared" si="1"/>
        <v>22</v>
      </c>
      <c r="P9" s="16">
        <f t="shared" si="1"/>
        <v>22</v>
      </c>
      <c r="Q9" s="16">
        <f t="shared" si="1"/>
        <v>0</v>
      </c>
      <c r="R9" s="16">
        <f t="shared" si="1"/>
        <v>0</v>
      </c>
      <c r="S9" s="38">
        <f t="shared" si="1"/>
        <v>22</v>
      </c>
      <c r="T9" s="37">
        <f t="shared" si="1"/>
        <v>0</v>
      </c>
      <c r="U9" s="16">
        <f t="shared" si="1"/>
        <v>0</v>
      </c>
      <c r="V9" s="16">
        <f t="shared" si="1"/>
        <v>0</v>
      </c>
      <c r="W9" s="16">
        <f t="shared" si="1"/>
        <v>0</v>
      </c>
      <c r="X9" s="38">
        <f t="shared" si="1"/>
        <v>0</v>
      </c>
      <c r="Y9" s="37">
        <f t="shared" si="1"/>
        <v>0</v>
      </c>
      <c r="Z9" s="16">
        <f t="shared" si="1"/>
        <v>0</v>
      </c>
      <c r="AA9" s="16">
        <f t="shared" si="1"/>
        <v>0</v>
      </c>
      <c r="AB9" s="16">
        <f t="shared" si="1"/>
        <v>0</v>
      </c>
      <c r="AC9" s="38">
        <f t="shared" si="1"/>
        <v>0</v>
      </c>
      <c r="AD9" s="37">
        <f t="shared" si="1"/>
        <v>22</v>
      </c>
      <c r="AE9" s="16">
        <f t="shared" si="1"/>
        <v>22</v>
      </c>
      <c r="AF9" s="16">
        <f t="shared" si="1"/>
        <v>0</v>
      </c>
      <c r="AG9" s="16">
        <f t="shared" si="1"/>
        <v>0</v>
      </c>
      <c r="AH9" s="38">
        <f t="shared" si="1"/>
        <v>22</v>
      </c>
      <c r="AI9" s="17"/>
      <c r="AJ9" s="17"/>
    </row>
    <row r="10" spans="1:36" s="3" customFormat="1" ht="70.900000000000006" customHeight="1">
      <c r="A10" s="25" t="s">
        <v>57</v>
      </c>
      <c r="B10" s="22" t="s">
        <v>20</v>
      </c>
      <c r="C10" s="5"/>
      <c r="D10" s="32" t="s">
        <v>103</v>
      </c>
      <c r="E10" s="39">
        <f t="shared" ref="E10:E56" si="2">F10+G10</f>
        <v>20</v>
      </c>
      <c r="F10" s="7">
        <v>20</v>
      </c>
      <c r="G10" s="7"/>
      <c r="H10" s="7"/>
      <c r="I10" s="40">
        <f t="shared" ref="I10:I56" si="3">E10+H10</f>
        <v>20</v>
      </c>
      <c r="J10" s="39">
        <f t="shared" ref="J10:J56" si="4">K10+L10</f>
        <v>0</v>
      </c>
      <c r="K10" s="7"/>
      <c r="L10" s="7"/>
      <c r="M10" s="7"/>
      <c r="N10" s="40">
        <f t="shared" ref="N10:N56" si="5">J10+M10</f>
        <v>0</v>
      </c>
      <c r="O10" s="39">
        <f t="shared" ref="O10:O56" si="6">P10+Q10</f>
        <v>0</v>
      </c>
      <c r="P10" s="7"/>
      <c r="Q10" s="7"/>
      <c r="R10" s="7"/>
      <c r="S10" s="40">
        <f t="shared" ref="S10:S56" si="7">O10+R10</f>
        <v>0</v>
      </c>
      <c r="T10" s="39">
        <f t="shared" ref="T10:T56" si="8">U10+V10</f>
        <v>0</v>
      </c>
      <c r="U10" s="7"/>
      <c r="V10" s="7"/>
      <c r="W10" s="7"/>
      <c r="X10" s="40">
        <f t="shared" ref="X10:X56" si="9">T10+W10</f>
        <v>0</v>
      </c>
      <c r="Y10" s="39">
        <f t="shared" ref="Y10:Y56" si="10">Z10+AA10</f>
        <v>0</v>
      </c>
      <c r="Z10" s="7"/>
      <c r="AA10" s="7"/>
      <c r="AB10" s="7"/>
      <c r="AC10" s="40">
        <f t="shared" ref="AC10:AC56" si="11">Y10+AB10</f>
        <v>0</v>
      </c>
      <c r="AD10" s="39">
        <f t="shared" ref="AD10:AD56" si="12">AE10+AF10</f>
        <v>0</v>
      </c>
      <c r="AE10" s="7"/>
      <c r="AF10" s="7"/>
      <c r="AG10" s="7"/>
      <c r="AH10" s="40">
        <f t="shared" ref="AH10:AH56" si="13">AD10+AG10</f>
        <v>0</v>
      </c>
      <c r="AI10" s="2"/>
      <c r="AJ10" s="2"/>
    </row>
    <row r="11" spans="1:36" s="3" customFormat="1" ht="120" customHeight="1">
      <c r="A11" s="25" t="s">
        <v>58</v>
      </c>
      <c r="B11" s="22" t="s">
        <v>21</v>
      </c>
      <c r="C11" s="5"/>
      <c r="D11" s="32" t="s">
        <v>104</v>
      </c>
      <c r="E11" s="39">
        <f t="shared" si="2"/>
        <v>22</v>
      </c>
      <c r="F11" s="7">
        <v>22</v>
      </c>
      <c r="G11" s="7"/>
      <c r="H11" s="7"/>
      <c r="I11" s="40">
        <f t="shared" si="3"/>
        <v>22</v>
      </c>
      <c r="J11" s="39">
        <f t="shared" si="4"/>
        <v>0</v>
      </c>
      <c r="K11" s="7"/>
      <c r="L11" s="7"/>
      <c r="M11" s="7"/>
      <c r="N11" s="40">
        <f t="shared" si="5"/>
        <v>0</v>
      </c>
      <c r="O11" s="39">
        <f t="shared" si="6"/>
        <v>22</v>
      </c>
      <c r="P11" s="7">
        <v>22</v>
      </c>
      <c r="Q11" s="7"/>
      <c r="R11" s="7"/>
      <c r="S11" s="40">
        <f t="shared" si="7"/>
        <v>22</v>
      </c>
      <c r="T11" s="39">
        <f t="shared" si="8"/>
        <v>0</v>
      </c>
      <c r="U11" s="7">
        <v>0</v>
      </c>
      <c r="V11" s="7"/>
      <c r="W11" s="7"/>
      <c r="X11" s="40">
        <f t="shared" si="9"/>
        <v>0</v>
      </c>
      <c r="Y11" s="39">
        <f t="shared" si="10"/>
        <v>0</v>
      </c>
      <c r="Z11" s="7">
        <v>0</v>
      </c>
      <c r="AA11" s="7"/>
      <c r="AB11" s="7"/>
      <c r="AC11" s="40">
        <f t="shared" si="11"/>
        <v>0</v>
      </c>
      <c r="AD11" s="39">
        <f t="shared" si="12"/>
        <v>22</v>
      </c>
      <c r="AE11" s="7">
        <v>22</v>
      </c>
      <c r="AF11" s="7"/>
      <c r="AG11" s="7"/>
      <c r="AH11" s="40">
        <f t="shared" si="13"/>
        <v>22</v>
      </c>
      <c r="AI11" s="2"/>
      <c r="AJ11" s="2"/>
    </row>
    <row r="12" spans="1:36" s="3" customFormat="1" ht="43.15" customHeight="1">
      <c r="A12" s="25" t="s">
        <v>59</v>
      </c>
      <c r="B12" s="22" t="s">
        <v>22</v>
      </c>
      <c r="C12" s="5"/>
      <c r="D12" s="32" t="s">
        <v>106</v>
      </c>
      <c r="E12" s="39">
        <f t="shared" si="2"/>
        <v>5</v>
      </c>
      <c r="F12" s="7">
        <v>5</v>
      </c>
      <c r="G12" s="7"/>
      <c r="H12" s="7"/>
      <c r="I12" s="40">
        <f t="shared" si="3"/>
        <v>5</v>
      </c>
      <c r="J12" s="39">
        <f t="shared" si="4"/>
        <v>0</v>
      </c>
      <c r="K12" s="7"/>
      <c r="L12" s="7"/>
      <c r="M12" s="7"/>
      <c r="N12" s="40">
        <f t="shared" si="5"/>
        <v>0</v>
      </c>
      <c r="O12" s="39">
        <f t="shared" si="6"/>
        <v>0</v>
      </c>
      <c r="P12" s="7"/>
      <c r="Q12" s="7"/>
      <c r="R12" s="7"/>
      <c r="S12" s="40">
        <f t="shared" si="7"/>
        <v>0</v>
      </c>
      <c r="T12" s="39">
        <f t="shared" si="8"/>
        <v>0</v>
      </c>
      <c r="U12" s="7"/>
      <c r="V12" s="7"/>
      <c r="W12" s="7"/>
      <c r="X12" s="40">
        <f t="shared" si="9"/>
        <v>0</v>
      </c>
      <c r="Y12" s="39">
        <f t="shared" si="10"/>
        <v>0</v>
      </c>
      <c r="Z12" s="7"/>
      <c r="AA12" s="7"/>
      <c r="AB12" s="7"/>
      <c r="AC12" s="40">
        <f t="shared" si="11"/>
        <v>0</v>
      </c>
      <c r="AD12" s="39">
        <f t="shared" si="12"/>
        <v>0</v>
      </c>
      <c r="AE12" s="7"/>
      <c r="AF12" s="7"/>
      <c r="AG12" s="7"/>
      <c r="AH12" s="40">
        <f t="shared" si="13"/>
        <v>0</v>
      </c>
      <c r="AI12" s="2"/>
      <c r="AJ12" s="2"/>
    </row>
    <row r="13" spans="1:36" s="18" customFormat="1" ht="53.45" customHeight="1">
      <c r="A13" s="24" t="s">
        <v>60</v>
      </c>
      <c r="B13" s="21" t="s">
        <v>23</v>
      </c>
      <c r="C13" s="6"/>
      <c r="D13" s="31" t="s">
        <v>104</v>
      </c>
      <c r="E13" s="37">
        <f>E14+E15+E16+E17+E19+E20</f>
        <v>0</v>
      </c>
      <c r="F13" s="16">
        <f t="shared" ref="F13:AH13" si="14">F14+F15+F16+F17+F19+F20</f>
        <v>0</v>
      </c>
      <c r="G13" s="16">
        <f t="shared" si="14"/>
        <v>0</v>
      </c>
      <c r="H13" s="16">
        <f t="shared" si="14"/>
        <v>0</v>
      </c>
      <c r="I13" s="38">
        <f t="shared" si="14"/>
        <v>0</v>
      </c>
      <c r="J13" s="37">
        <f t="shared" si="14"/>
        <v>0</v>
      </c>
      <c r="K13" s="16">
        <f t="shared" si="14"/>
        <v>0</v>
      </c>
      <c r="L13" s="16">
        <f t="shared" si="14"/>
        <v>0</v>
      </c>
      <c r="M13" s="16">
        <f t="shared" si="14"/>
        <v>0</v>
      </c>
      <c r="N13" s="38">
        <f t="shared" si="14"/>
        <v>0</v>
      </c>
      <c r="O13" s="37">
        <f t="shared" si="14"/>
        <v>0</v>
      </c>
      <c r="P13" s="16">
        <f t="shared" si="14"/>
        <v>0</v>
      </c>
      <c r="Q13" s="16">
        <f t="shared" si="14"/>
        <v>0</v>
      </c>
      <c r="R13" s="16">
        <f t="shared" si="14"/>
        <v>0</v>
      </c>
      <c r="S13" s="38">
        <f t="shared" si="14"/>
        <v>0</v>
      </c>
      <c r="T13" s="37">
        <f t="shared" si="14"/>
        <v>140</v>
      </c>
      <c r="U13" s="16">
        <f t="shared" si="14"/>
        <v>140</v>
      </c>
      <c r="V13" s="16">
        <f t="shared" si="14"/>
        <v>0</v>
      </c>
      <c r="W13" s="16">
        <f t="shared" si="14"/>
        <v>0</v>
      </c>
      <c r="X13" s="38">
        <f t="shared" si="14"/>
        <v>140</v>
      </c>
      <c r="Y13" s="37">
        <f t="shared" si="14"/>
        <v>0</v>
      </c>
      <c r="Z13" s="16">
        <f t="shared" si="14"/>
        <v>0</v>
      </c>
      <c r="AA13" s="16">
        <f t="shared" si="14"/>
        <v>0</v>
      </c>
      <c r="AB13" s="16">
        <f t="shared" si="14"/>
        <v>0</v>
      </c>
      <c r="AC13" s="38">
        <f t="shared" si="14"/>
        <v>0</v>
      </c>
      <c r="AD13" s="37">
        <f t="shared" si="14"/>
        <v>0</v>
      </c>
      <c r="AE13" s="16">
        <f t="shared" si="14"/>
        <v>0</v>
      </c>
      <c r="AF13" s="16">
        <f t="shared" si="14"/>
        <v>0</v>
      </c>
      <c r="AG13" s="16">
        <f t="shared" si="14"/>
        <v>0</v>
      </c>
      <c r="AH13" s="38">
        <f t="shared" si="14"/>
        <v>0</v>
      </c>
      <c r="AI13" s="17"/>
      <c r="AJ13" s="17"/>
    </row>
    <row r="14" spans="1:36" s="3" customFormat="1" ht="41.45" customHeight="1">
      <c r="A14" s="25" t="s">
        <v>62</v>
      </c>
      <c r="B14" s="22" t="s">
        <v>24</v>
      </c>
      <c r="C14" s="5"/>
      <c r="D14" s="32" t="s">
        <v>104</v>
      </c>
      <c r="E14" s="39">
        <f t="shared" si="2"/>
        <v>0</v>
      </c>
      <c r="F14" s="7"/>
      <c r="G14" s="7"/>
      <c r="H14" s="7"/>
      <c r="I14" s="40">
        <f t="shared" si="3"/>
        <v>0</v>
      </c>
      <c r="J14" s="39">
        <f t="shared" si="4"/>
        <v>0</v>
      </c>
      <c r="K14" s="7"/>
      <c r="L14" s="7"/>
      <c r="M14" s="7"/>
      <c r="N14" s="40">
        <f t="shared" si="5"/>
        <v>0</v>
      </c>
      <c r="O14" s="39">
        <f t="shared" si="6"/>
        <v>0</v>
      </c>
      <c r="P14" s="7"/>
      <c r="Q14" s="7"/>
      <c r="R14" s="7"/>
      <c r="S14" s="40">
        <f t="shared" si="7"/>
        <v>0</v>
      </c>
      <c r="T14" s="39">
        <f t="shared" si="8"/>
        <v>50</v>
      </c>
      <c r="U14" s="7">
        <v>50</v>
      </c>
      <c r="V14" s="7"/>
      <c r="W14" s="7"/>
      <c r="X14" s="40">
        <f t="shared" si="9"/>
        <v>50</v>
      </c>
      <c r="Y14" s="39">
        <f t="shared" si="10"/>
        <v>0</v>
      </c>
      <c r="Z14" s="7"/>
      <c r="AA14" s="7"/>
      <c r="AB14" s="7"/>
      <c r="AC14" s="40">
        <f t="shared" si="11"/>
        <v>0</v>
      </c>
      <c r="AD14" s="39">
        <f t="shared" si="12"/>
        <v>0</v>
      </c>
      <c r="AE14" s="7"/>
      <c r="AF14" s="7"/>
      <c r="AG14" s="7"/>
      <c r="AH14" s="40">
        <f t="shared" si="13"/>
        <v>0</v>
      </c>
      <c r="AI14" s="2"/>
      <c r="AJ14" s="2"/>
    </row>
    <row r="15" spans="1:36" s="3" customFormat="1" ht="49.9" customHeight="1">
      <c r="A15" s="25" t="s">
        <v>63</v>
      </c>
      <c r="B15" s="22" t="s">
        <v>25</v>
      </c>
      <c r="C15" s="5"/>
      <c r="D15" s="32" t="s">
        <v>104</v>
      </c>
      <c r="E15" s="39">
        <f t="shared" si="2"/>
        <v>0</v>
      </c>
      <c r="F15" s="7"/>
      <c r="G15" s="7"/>
      <c r="H15" s="7"/>
      <c r="I15" s="40">
        <f t="shared" si="3"/>
        <v>0</v>
      </c>
      <c r="J15" s="39">
        <f t="shared" si="4"/>
        <v>0</v>
      </c>
      <c r="K15" s="7"/>
      <c r="L15" s="7"/>
      <c r="M15" s="7"/>
      <c r="N15" s="40">
        <f t="shared" si="5"/>
        <v>0</v>
      </c>
      <c r="O15" s="39">
        <f t="shared" si="6"/>
        <v>0</v>
      </c>
      <c r="P15" s="7"/>
      <c r="Q15" s="7"/>
      <c r="R15" s="7"/>
      <c r="S15" s="40">
        <f t="shared" si="7"/>
        <v>0</v>
      </c>
      <c r="T15" s="39">
        <f t="shared" si="8"/>
        <v>25</v>
      </c>
      <c r="U15" s="7">
        <v>25</v>
      </c>
      <c r="V15" s="7"/>
      <c r="W15" s="7"/>
      <c r="X15" s="40">
        <f t="shared" si="9"/>
        <v>25</v>
      </c>
      <c r="Y15" s="39">
        <f t="shared" si="10"/>
        <v>0</v>
      </c>
      <c r="Z15" s="7"/>
      <c r="AA15" s="7"/>
      <c r="AB15" s="7"/>
      <c r="AC15" s="40">
        <f t="shared" si="11"/>
        <v>0</v>
      </c>
      <c r="AD15" s="39">
        <f t="shared" si="12"/>
        <v>0</v>
      </c>
      <c r="AE15" s="7"/>
      <c r="AF15" s="7"/>
      <c r="AG15" s="7"/>
      <c r="AH15" s="40">
        <f t="shared" si="13"/>
        <v>0</v>
      </c>
      <c r="AI15" s="2"/>
      <c r="AJ15" s="2"/>
    </row>
    <row r="16" spans="1:36" s="3" customFormat="1" ht="55.9" customHeight="1">
      <c r="A16" s="25" t="s">
        <v>64</v>
      </c>
      <c r="B16" s="22" t="s">
        <v>26</v>
      </c>
      <c r="C16" s="5"/>
      <c r="D16" s="32" t="s">
        <v>104</v>
      </c>
      <c r="E16" s="39">
        <f t="shared" si="2"/>
        <v>0</v>
      </c>
      <c r="F16" s="7"/>
      <c r="G16" s="7"/>
      <c r="H16" s="7"/>
      <c r="I16" s="40">
        <f t="shared" si="3"/>
        <v>0</v>
      </c>
      <c r="J16" s="39">
        <f t="shared" si="4"/>
        <v>0</v>
      </c>
      <c r="K16" s="7"/>
      <c r="L16" s="7"/>
      <c r="M16" s="7"/>
      <c r="N16" s="40">
        <f t="shared" si="5"/>
        <v>0</v>
      </c>
      <c r="O16" s="39">
        <f t="shared" si="6"/>
        <v>0</v>
      </c>
      <c r="P16" s="7"/>
      <c r="Q16" s="7"/>
      <c r="R16" s="7"/>
      <c r="S16" s="40">
        <f t="shared" si="7"/>
        <v>0</v>
      </c>
      <c r="T16" s="39">
        <f t="shared" si="8"/>
        <v>15</v>
      </c>
      <c r="U16" s="7">
        <v>15</v>
      </c>
      <c r="V16" s="7"/>
      <c r="W16" s="7"/>
      <c r="X16" s="40">
        <f t="shared" si="9"/>
        <v>15</v>
      </c>
      <c r="Y16" s="39">
        <f t="shared" si="10"/>
        <v>0</v>
      </c>
      <c r="Z16" s="7"/>
      <c r="AA16" s="7"/>
      <c r="AB16" s="7"/>
      <c r="AC16" s="40">
        <f t="shared" si="11"/>
        <v>0</v>
      </c>
      <c r="AD16" s="39">
        <f t="shared" si="12"/>
        <v>0</v>
      </c>
      <c r="AE16" s="7"/>
      <c r="AF16" s="7"/>
      <c r="AG16" s="7"/>
      <c r="AH16" s="40">
        <f t="shared" si="13"/>
        <v>0</v>
      </c>
      <c r="AI16" s="2"/>
      <c r="AJ16" s="2"/>
    </row>
    <row r="17" spans="1:36" s="3" customFormat="1" ht="54.6" customHeight="1">
      <c r="A17" s="25" t="s">
        <v>65</v>
      </c>
      <c r="B17" s="22" t="s">
        <v>27</v>
      </c>
      <c r="C17" s="5"/>
      <c r="D17" s="32" t="s">
        <v>104</v>
      </c>
      <c r="E17" s="39">
        <f t="shared" si="2"/>
        <v>0</v>
      </c>
      <c r="F17" s="7"/>
      <c r="G17" s="7"/>
      <c r="H17" s="7"/>
      <c r="I17" s="40">
        <f t="shared" si="3"/>
        <v>0</v>
      </c>
      <c r="J17" s="39">
        <f t="shared" si="4"/>
        <v>0</v>
      </c>
      <c r="K17" s="7"/>
      <c r="L17" s="7"/>
      <c r="M17" s="7"/>
      <c r="N17" s="40">
        <f t="shared" si="5"/>
        <v>0</v>
      </c>
      <c r="O17" s="39">
        <f t="shared" si="6"/>
        <v>0</v>
      </c>
      <c r="P17" s="7"/>
      <c r="Q17" s="7"/>
      <c r="R17" s="7"/>
      <c r="S17" s="40">
        <f t="shared" si="7"/>
        <v>0</v>
      </c>
      <c r="T17" s="39">
        <f t="shared" si="8"/>
        <v>15</v>
      </c>
      <c r="U17" s="7">
        <v>15</v>
      </c>
      <c r="V17" s="7"/>
      <c r="W17" s="7"/>
      <c r="X17" s="40">
        <f t="shared" si="9"/>
        <v>15</v>
      </c>
      <c r="Y17" s="39">
        <f t="shared" si="10"/>
        <v>0</v>
      </c>
      <c r="Z17" s="7"/>
      <c r="AA17" s="7"/>
      <c r="AB17" s="7"/>
      <c r="AC17" s="40">
        <f t="shared" si="11"/>
        <v>0</v>
      </c>
      <c r="AD17" s="39">
        <f t="shared" si="12"/>
        <v>0</v>
      </c>
      <c r="AE17" s="7"/>
      <c r="AF17" s="7"/>
      <c r="AG17" s="7"/>
      <c r="AH17" s="40">
        <f t="shared" si="13"/>
        <v>0</v>
      </c>
      <c r="AI17" s="2"/>
      <c r="AJ17" s="2"/>
    </row>
    <row r="18" spans="1:36" s="10" customFormat="1" ht="11.45" customHeight="1">
      <c r="A18" s="23">
        <v>1</v>
      </c>
      <c r="B18" s="19">
        <v>2</v>
      </c>
      <c r="C18" s="8">
        <v>3</v>
      </c>
      <c r="D18" s="29">
        <v>4</v>
      </c>
      <c r="E18" s="33">
        <v>5</v>
      </c>
      <c r="F18" s="8">
        <v>6</v>
      </c>
      <c r="G18" s="11">
        <v>7</v>
      </c>
      <c r="H18" s="8">
        <v>8</v>
      </c>
      <c r="I18" s="34">
        <v>9</v>
      </c>
      <c r="J18" s="41">
        <v>10</v>
      </c>
      <c r="K18" s="8">
        <v>11</v>
      </c>
      <c r="L18" s="8">
        <v>12</v>
      </c>
      <c r="M18" s="11">
        <v>13</v>
      </c>
      <c r="N18" s="34">
        <v>14</v>
      </c>
      <c r="O18" s="33">
        <v>15</v>
      </c>
      <c r="P18" s="11">
        <v>16</v>
      </c>
      <c r="Q18" s="8">
        <v>17</v>
      </c>
      <c r="R18" s="11">
        <v>18</v>
      </c>
      <c r="S18" s="34">
        <v>19</v>
      </c>
      <c r="T18" s="41">
        <v>20</v>
      </c>
      <c r="U18" s="8">
        <v>21</v>
      </c>
      <c r="V18" s="11">
        <v>22</v>
      </c>
      <c r="W18" s="8">
        <v>23</v>
      </c>
      <c r="X18" s="42">
        <v>24</v>
      </c>
      <c r="Y18" s="33">
        <v>25</v>
      </c>
      <c r="Z18" s="11">
        <v>26</v>
      </c>
      <c r="AA18" s="8">
        <v>27</v>
      </c>
      <c r="AB18" s="11">
        <v>28</v>
      </c>
      <c r="AC18" s="34">
        <v>29</v>
      </c>
      <c r="AD18" s="41">
        <v>30</v>
      </c>
      <c r="AE18" s="8">
        <v>31</v>
      </c>
      <c r="AF18" s="11">
        <v>32</v>
      </c>
      <c r="AG18" s="8">
        <v>33</v>
      </c>
      <c r="AH18" s="42">
        <v>34</v>
      </c>
      <c r="AI18" s="9"/>
      <c r="AJ18" s="9"/>
    </row>
    <row r="19" spans="1:36" s="3" customFormat="1" ht="32.450000000000003" customHeight="1">
      <c r="A19" s="25" t="s">
        <v>66</v>
      </c>
      <c r="B19" s="22" t="s">
        <v>28</v>
      </c>
      <c r="C19" s="5"/>
      <c r="D19" s="32" t="s">
        <v>104</v>
      </c>
      <c r="E19" s="39">
        <f t="shared" si="2"/>
        <v>0</v>
      </c>
      <c r="F19" s="7"/>
      <c r="G19" s="7"/>
      <c r="H19" s="7"/>
      <c r="I19" s="40">
        <f t="shared" si="3"/>
        <v>0</v>
      </c>
      <c r="J19" s="39">
        <f t="shared" si="4"/>
        <v>0</v>
      </c>
      <c r="K19" s="7"/>
      <c r="L19" s="7"/>
      <c r="M19" s="7"/>
      <c r="N19" s="40">
        <f t="shared" si="5"/>
        <v>0</v>
      </c>
      <c r="O19" s="39">
        <f t="shared" si="6"/>
        <v>0</v>
      </c>
      <c r="P19" s="7"/>
      <c r="Q19" s="7"/>
      <c r="R19" s="7"/>
      <c r="S19" s="40">
        <f t="shared" si="7"/>
        <v>0</v>
      </c>
      <c r="T19" s="39">
        <f t="shared" si="8"/>
        <v>15</v>
      </c>
      <c r="U19" s="7">
        <v>15</v>
      </c>
      <c r="V19" s="7"/>
      <c r="W19" s="7"/>
      <c r="X19" s="40">
        <f t="shared" si="9"/>
        <v>15</v>
      </c>
      <c r="Y19" s="39">
        <f t="shared" si="10"/>
        <v>0</v>
      </c>
      <c r="Z19" s="7"/>
      <c r="AA19" s="7"/>
      <c r="AB19" s="7"/>
      <c r="AC19" s="40">
        <f t="shared" si="11"/>
        <v>0</v>
      </c>
      <c r="AD19" s="39">
        <f t="shared" si="12"/>
        <v>0</v>
      </c>
      <c r="AE19" s="7"/>
      <c r="AF19" s="7"/>
      <c r="AG19" s="7"/>
      <c r="AH19" s="40">
        <f t="shared" si="13"/>
        <v>0</v>
      </c>
      <c r="AI19" s="2"/>
      <c r="AJ19" s="2"/>
    </row>
    <row r="20" spans="1:36" s="3" customFormat="1" ht="41.45" customHeight="1">
      <c r="A20" s="25" t="s">
        <v>67</v>
      </c>
      <c r="B20" s="22" t="s">
        <v>29</v>
      </c>
      <c r="C20" s="5"/>
      <c r="D20" s="32" t="s">
        <v>104</v>
      </c>
      <c r="E20" s="39">
        <f t="shared" si="2"/>
        <v>0</v>
      </c>
      <c r="F20" s="7"/>
      <c r="G20" s="7"/>
      <c r="H20" s="7"/>
      <c r="I20" s="40">
        <f t="shared" si="3"/>
        <v>0</v>
      </c>
      <c r="J20" s="39">
        <f t="shared" si="4"/>
        <v>0</v>
      </c>
      <c r="K20" s="7"/>
      <c r="L20" s="7"/>
      <c r="M20" s="7"/>
      <c r="N20" s="40">
        <f t="shared" si="5"/>
        <v>0</v>
      </c>
      <c r="O20" s="39">
        <f t="shared" si="6"/>
        <v>0</v>
      </c>
      <c r="P20" s="7"/>
      <c r="Q20" s="7"/>
      <c r="R20" s="7"/>
      <c r="S20" s="40">
        <f t="shared" si="7"/>
        <v>0</v>
      </c>
      <c r="T20" s="39">
        <f t="shared" si="8"/>
        <v>20</v>
      </c>
      <c r="U20" s="7">
        <v>20</v>
      </c>
      <c r="V20" s="7"/>
      <c r="W20" s="7"/>
      <c r="X20" s="40">
        <f t="shared" si="9"/>
        <v>20</v>
      </c>
      <c r="Y20" s="39">
        <f t="shared" si="10"/>
        <v>0</v>
      </c>
      <c r="Z20" s="7"/>
      <c r="AA20" s="7"/>
      <c r="AB20" s="7"/>
      <c r="AC20" s="40">
        <f t="shared" si="11"/>
        <v>0</v>
      </c>
      <c r="AD20" s="39">
        <f t="shared" si="12"/>
        <v>0</v>
      </c>
      <c r="AE20" s="7"/>
      <c r="AF20" s="7"/>
      <c r="AG20" s="7"/>
      <c r="AH20" s="40">
        <f t="shared" si="13"/>
        <v>0</v>
      </c>
      <c r="AI20" s="2"/>
      <c r="AJ20" s="2"/>
    </row>
    <row r="21" spans="1:36" s="18" customFormat="1" ht="39" customHeight="1">
      <c r="A21" s="24" t="s">
        <v>61</v>
      </c>
      <c r="B21" s="21" t="s">
        <v>30</v>
      </c>
      <c r="C21" s="6"/>
      <c r="D21" s="31" t="s">
        <v>104</v>
      </c>
      <c r="E21" s="37">
        <f>E22+E23+E24+E25</f>
        <v>0</v>
      </c>
      <c r="F21" s="16">
        <f t="shared" ref="F21:AH21" si="15">F22+F23+F24+F25</f>
        <v>0</v>
      </c>
      <c r="G21" s="16">
        <f t="shared" si="15"/>
        <v>0</v>
      </c>
      <c r="H21" s="16">
        <f t="shared" si="15"/>
        <v>0</v>
      </c>
      <c r="I21" s="38">
        <f t="shared" si="15"/>
        <v>0</v>
      </c>
      <c r="J21" s="37">
        <f t="shared" si="15"/>
        <v>0</v>
      </c>
      <c r="K21" s="16">
        <f t="shared" si="15"/>
        <v>0</v>
      </c>
      <c r="L21" s="16">
        <f t="shared" si="15"/>
        <v>0</v>
      </c>
      <c r="M21" s="16">
        <f t="shared" si="15"/>
        <v>0</v>
      </c>
      <c r="N21" s="38">
        <f t="shared" si="15"/>
        <v>0</v>
      </c>
      <c r="O21" s="37">
        <f t="shared" si="15"/>
        <v>0</v>
      </c>
      <c r="P21" s="16">
        <f t="shared" si="15"/>
        <v>0</v>
      </c>
      <c r="Q21" s="16">
        <f t="shared" si="15"/>
        <v>0</v>
      </c>
      <c r="R21" s="16">
        <f t="shared" si="15"/>
        <v>0</v>
      </c>
      <c r="S21" s="38">
        <f t="shared" si="15"/>
        <v>0</v>
      </c>
      <c r="T21" s="37">
        <f t="shared" si="15"/>
        <v>22</v>
      </c>
      <c r="U21" s="16">
        <f t="shared" si="15"/>
        <v>22</v>
      </c>
      <c r="V21" s="16">
        <f t="shared" si="15"/>
        <v>0</v>
      </c>
      <c r="W21" s="16">
        <f t="shared" si="15"/>
        <v>0</v>
      </c>
      <c r="X21" s="38">
        <f t="shared" si="15"/>
        <v>22</v>
      </c>
      <c r="Y21" s="37">
        <f t="shared" si="15"/>
        <v>22</v>
      </c>
      <c r="Z21" s="16">
        <f t="shared" si="15"/>
        <v>22</v>
      </c>
      <c r="AA21" s="16">
        <f t="shared" si="15"/>
        <v>0</v>
      </c>
      <c r="AB21" s="16">
        <f t="shared" si="15"/>
        <v>0</v>
      </c>
      <c r="AC21" s="38">
        <f t="shared" si="15"/>
        <v>22</v>
      </c>
      <c r="AD21" s="37">
        <f t="shared" si="15"/>
        <v>0</v>
      </c>
      <c r="AE21" s="16">
        <f t="shared" si="15"/>
        <v>0</v>
      </c>
      <c r="AF21" s="16">
        <f t="shared" si="15"/>
        <v>0</v>
      </c>
      <c r="AG21" s="16">
        <f t="shared" si="15"/>
        <v>0</v>
      </c>
      <c r="AH21" s="38">
        <f t="shared" si="15"/>
        <v>0</v>
      </c>
      <c r="AI21" s="17"/>
      <c r="AJ21" s="17"/>
    </row>
    <row r="22" spans="1:36" s="3" customFormat="1" ht="24" customHeight="1">
      <c r="A22" s="25" t="s">
        <v>68</v>
      </c>
      <c r="B22" s="22" t="s">
        <v>31</v>
      </c>
      <c r="C22" s="5"/>
      <c r="D22" s="32" t="s">
        <v>104</v>
      </c>
      <c r="E22" s="39">
        <f t="shared" si="2"/>
        <v>0</v>
      </c>
      <c r="F22" s="7"/>
      <c r="G22" s="7"/>
      <c r="H22" s="7"/>
      <c r="I22" s="40">
        <f t="shared" si="3"/>
        <v>0</v>
      </c>
      <c r="J22" s="39">
        <f t="shared" si="4"/>
        <v>0</v>
      </c>
      <c r="K22" s="7"/>
      <c r="L22" s="7"/>
      <c r="M22" s="7"/>
      <c r="N22" s="40">
        <f t="shared" si="5"/>
        <v>0</v>
      </c>
      <c r="O22" s="39">
        <f t="shared" si="6"/>
        <v>0</v>
      </c>
      <c r="P22" s="7"/>
      <c r="Q22" s="7"/>
      <c r="R22" s="7"/>
      <c r="S22" s="40">
        <f t="shared" si="7"/>
        <v>0</v>
      </c>
      <c r="T22" s="39">
        <f t="shared" si="8"/>
        <v>5</v>
      </c>
      <c r="U22" s="7">
        <v>5</v>
      </c>
      <c r="V22" s="7"/>
      <c r="W22" s="7"/>
      <c r="X22" s="40">
        <f t="shared" si="9"/>
        <v>5</v>
      </c>
      <c r="Y22" s="39">
        <f t="shared" si="10"/>
        <v>5</v>
      </c>
      <c r="Z22" s="7">
        <v>5</v>
      </c>
      <c r="AA22" s="7"/>
      <c r="AB22" s="7"/>
      <c r="AC22" s="40">
        <f t="shared" si="11"/>
        <v>5</v>
      </c>
      <c r="AD22" s="39">
        <f t="shared" si="12"/>
        <v>0</v>
      </c>
      <c r="AE22" s="7"/>
      <c r="AF22" s="7"/>
      <c r="AG22" s="7"/>
      <c r="AH22" s="40">
        <f t="shared" si="13"/>
        <v>0</v>
      </c>
      <c r="AI22" s="2"/>
      <c r="AJ22" s="2"/>
    </row>
    <row r="23" spans="1:36" s="3" customFormat="1" ht="54" customHeight="1">
      <c r="A23" s="25" t="s">
        <v>69</v>
      </c>
      <c r="B23" s="22" t="s">
        <v>32</v>
      </c>
      <c r="C23" s="5"/>
      <c r="D23" s="32" t="s">
        <v>104</v>
      </c>
      <c r="E23" s="39">
        <f t="shared" si="2"/>
        <v>0</v>
      </c>
      <c r="F23" s="7"/>
      <c r="G23" s="7"/>
      <c r="H23" s="7"/>
      <c r="I23" s="40">
        <f t="shared" si="3"/>
        <v>0</v>
      </c>
      <c r="J23" s="39">
        <f t="shared" si="4"/>
        <v>0</v>
      </c>
      <c r="K23" s="7"/>
      <c r="L23" s="7"/>
      <c r="M23" s="7"/>
      <c r="N23" s="40">
        <f t="shared" si="5"/>
        <v>0</v>
      </c>
      <c r="O23" s="39">
        <f t="shared" si="6"/>
        <v>0</v>
      </c>
      <c r="P23" s="7"/>
      <c r="Q23" s="7"/>
      <c r="R23" s="7"/>
      <c r="S23" s="40">
        <f t="shared" si="7"/>
        <v>0</v>
      </c>
      <c r="T23" s="39">
        <f t="shared" si="8"/>
        <v>7</v>
      </c>
      <c r="U23" s="7">
        <v>7</v>
      </c>
      <c r="V23" s="7"/>
      <c r="W23" s="7"/>
      <c r="X23" s="40">
        <f t="shared" si="9"/>
        <v>7</v>
      </c>
      <c r="Y23" s="39">
        <f t="shared" si="10"/>
        <v>7</v>
      </c>
      <c r="Z23" s="7">
        <v>7</v>
      </c>
      <c r="AA23" s="7"/>
      <c r="AB23" s="7"/>
      <c r="AC23" s="40">
        <f t="shared" si="11"/>
        <v>7</v>
      </c>
      <c r="AD23" s="39">
        <f t="shared" si="12"/>
        <v>0</v>
      </c>
      <c r="AE23" s="7"/>
      <c r="AF23" s="7"/>
      <c r="AG23" s="7"/>
      <c r="AH23" s="40">
        <f t="shared" si="13"/>
        <v>0</v>
      </c>
      <c r="AI23" s="2"/>
      <c r="AJ23" s="2"/>
    </row>
    <row r="24" spans="1:36" s="3" customFormat="1" ht="43.9" customHeight="1">
      <c r="A24" s="25" t="s">
        <v>70</v>
      </c>
      <c r="B24" s="22" t="s">
        <v>33</v>
      </c>
      <c r="C24" s="5"/>
      <c r="D24" s="32" t="s">
        <v>104</v>
      </c>
      <c r="E24" s="39">
        <f t="shared" si="2"/>
        <v>0</v>
      </c>
      <c r="F24" s="7"/>
      <c r="G24" s="7"/>
      <c r="H24" s="7"/>
      <c r="I24" s="40">
        <f t="shared" si="3"/>
        <v>0</v>
      </c>
      <c r="J24" s="39">
        <f t="shared" si="4"/>
        <v>0</v>
      </c>
      <c r="K24" s="7"/>
      <c r="L24" s="7"/>
      <c r="M24" s="7"/>
      <c r="N24" s="40">
        <f t="shared" si="5"/>
        <v>0</v>
      </c>
      <c r="O24" s="39">
        <f t="shared" si="6"/>
        <v>0</v>
      </c>
      <c r="P24" s="7"/>
      <c r="Q24" s="7"/>
      <c r="R24" s="7"/>
      <c r="S24" s="40">
        <f t="shared" si="7"/>
        <v>0</v>
      </c>
      <c r="T24" s="39">
        <f t="shared" si="8"/>
        <v>4</v>
      </c>
      <c r="U24" s="7">
        <v>4</v>
      </c>
      <c r="V24" s="7"/>
      <c r="W24" s="7"/>
      <c r="X24" s="40">
        <f t="shared" si="9"/>
        <v>4</v>
      </c>
      <c r="Y24" s="39">
        <f t="shared" si="10"/>
        <v>4</v>
      </c>
      <c r="Z24" s="7">
        <v>4</v>
      </c>
      <c r="AA24" s="7"/>
      <c r="AB24" s="7"/>
      <c r="AC24" s="40">
        <f t="shared" si="11"/>
        <v>4</v>
      </c>
      <c r="AD24" s="39">
        <f t="shared" si="12"/>
        <v>0</v>
      </c>
      <c r="AE24" s="7"/>
      <c r="AF24" s="7"/>
      <c r="AG24" s="7"/>
      <c r="AH24" s="40">
        <f t="shared" si="13"/>
        <v>0</v>
      </c>
      <c r="AI24" s="2"/>
      <c r="AJ24" s="2"/>
    </row>
    <row r="25" spans="1:36" s="3" customFormat="1" ht="25.15" customHeight="1">
      <c r="A25" s="25" t="s">
        <v>71</v>
      </c>
      <c r="B25" s="22" t="s">
        <v>34</v>
      </c>
      <c r="C25" s="5"/>
      <c r="D25" s="32" t="s">
        <v>104</v>
      </c>
      <c r="E25" s="39">
        <f t="shared" si="2"/>
        <v>0</v>
      </c>
      <c r="F25" s="7"/>
      <c r="G25" s="7"/>
      <c r="H25" s="7"/>
      <c r="I25" s="40">
        <f t="shared" si="3"/>
        <v>0</v>
      </c>
      <c r="J25" s="39">
        <f t="shared" si="4"/>
        <v>0</v>
      </c>
      <c r="K25" s="7"/>
      <c r="L25" s="7"/>
      <c r="M25" s="7"/>
      <c r="N25" s="40">
        <f t="shared" si="5"/>
        <v>0</v>
      </c>
      <c r="O25" s="39">
        <f t="shared" si="6"/>
        <v>0</v>
      </c>
      <c r="P25" s="7"/>
      <c r="Q25" s="7"/>
      <c r="R25" s="7"/>
      <c r="S25" s="40">
        <f t="shared" si="7"/>
        <v>0</v>
      </c>
      <c r="T25" s="39">
        <f t="shared" si="8"/>
        <v>6</v>
      </c>
      <c r="U25" s="7">
        <v>6</v>
      </c>
      <c r="V25" s="7"/>
      <c r="W25" s="7"/>
      <c r="X25" s="40">
        <f t="shared" si="9"/>
        <v>6</v>
      </c>
      <c r="Y25" s="39">
        <f t="shared" si="10"/>
        <v>6</v>
      </c>
      <c r="Z25" s="7">
        <v>6</v>
      </c>
      <c r="AA25" s="7"/>
      <c r="AB25" s="7"/>
      <c r="AC25" s="40">
        <f t="shared" si="11"/>
        <v>6</v>
      </c>
      <c r="AD25" s="39">
        <f t="shared" si="12"/>
        <v>0</v>
      </c>
      <c r="AE25" s="7"/>
      <c r="AF25" s="7"/>
      <c r="AG25" s="7"/>
      <c r="AH25" s="40">
        <f t="shared" si="13"/>
        <v>0</v>
      </c>
      <c r="AI25" s="2"/>
      <c r="AJ25" s="2"/>
    </row>
    <row r="26" spans="1:36" s="15" customFormat="1" ht="73.900000000000006" customHeight="1">
      <c r="A26" s="23">
        <v>2</v>
      </c>
      <c r="B26" s="19" t="s">
        <v>35</v>
      </c>
      <c r="C26" s="11" t="s">
        <v>122</v>
      </c>
      <c r="D26" s="45" t="s">
        <v>107</v>
      </c>
      <c r="E26" s="35">
        <f>E27</f>
        <v>719.1</v>
      </c>
      <c r="F26" s="13">
        <f t="shared" ref="F26:AH26" si="16">F27</f>
        <v>719.1</v>
      </c>
      <c r="G26" s="13">
        <f t="shared" si="16"/>
        <v>0</v>
      </c>
      <c r="H26" s="13">
        <f t="shared" si="16"/>
        <v>0</v>
      </c>
      <c r="I26" s="36">
        <f t="shared" si="16"/>
        <v>719.1</v>
      </c>
      <c r="J26" s="35">
        <f t="shared" si="16"/>
        <v>644</v>
      </c>
      <c r="K26" s="13">
        <f t="shared" si="16"/>
        <v>644</v>
      </c>
      <c r="L26" s="13">
        <f t="shared" si="16"/>
        <v>0</v>
      </c>
      <c r="M26" s="13">
        <f t="shared" si="16"/>
        <v>0</v>
      </c>
      <c r="N26" s="36">
        <f t="shared" si="16"/>
        <v>644</v>
      </c>
      <c r="O26" s="35">
        <f t="shared" si="16"/>
        <v>700</v>
      </c>
      <c r="P26" s="13">
        <f t="shared" si="16"/>
        <v>700</v>
      </c>
      <c r="Q26" s="13">
        <f t="shared" si="16"/>
        <v>0</v>
      </c>
      <c r="R26" s="13">
        <f t="shared" si="16"/>
        <v>0</v>
      </c>
      <c r="S26" s="36">
        <f t="shared" si="16"/>
        <v>700</v>
      </c>
      <c r="T26" s="35">
        <f t="shared" si="16"/>
        <v>700</v>
      </c>
      <c r="U26" s="13">
        <f t="shared" si="16"/>
        <v>700</v>
      </c>
      <c r="V26" s="13">
        <f t="shared" si="16"/>
        <v>0</v>
      </c>
      <c r="W26" s="13">
        <f t="shared" si="16"/>
        <v>0</v>
      </c>
      <c r="X26" s="36">
        <f t="shared" si="16"/>
        <v>700</v>
      </c>
      <c r="Y26" s="35">
        <f t="shared" si="16"/>
        <v>700</v>
      </c>
      <c r="Z26" s="13">
        <f t="shared" si="16"/>
        <v>700</v>
      </c>
      <c r="AA26" s="13">
        <f t="shared" si="16"/>
        <v>0</v>
      </c>
      <c r="AB26" s="13">
        <f t="shared" si="16"/>
        <v>0</v>
      </c>
      <c r="AC26" s="36">
        <f t="shared" si="16"/>
        <v>700</v>
      </c>
      <c r="AD26" s="35">
        <f t="shared" si="16"/>
        <v>700</v>
      </c>
      <c r="AE26" s="13">
        <f t="shared" si="16"/>
        <v>700</v>
      </c>
      <c r="AF26" s="13">
        <f t="shared" si="16"/>
        <v>0</v>
      </c>
      <c r="AG26" s="13">
        <f t="shared" si="16"/>
        <v>0</v>
      </c>
      <c r="AH26" s="36">
        <f t="shared" si="16"/>
        <v>700</v>
      </c>
      <c r="AI26" s="14"/>
      <c r="AJ26" s="14"/>
    </row>
    <row r="27" spans="1:36" s="18" customFormat="1" ht="94.9" customHeight="1">
      <c r="A27" s="24" t="s">
        <v>72</v>
      </c>
      <c r="B27" s="21" t="s">
        <v>36</v>
      </c>
      <c r="C27" s="56" t="s">
        <v>122</v>
      </c>
      <c r="D27" s="46" t="s">
        <v>107</v>
      </c>
      <c r="E27" s="37">
        <f>E28+E29</f>
        <v>719.1</v>
      </c>
      <c r="F27" s="16">
        <f t="shared" ref="F27:AH27" si="17">F28+F29</f>
        <v>719.1</v>
      </c>
      <c r="G27" s="16">
        <f t="shared" si="17"/>
        <v>0</v>
      </c>
      <c r="H27" s="16">
        <f t="shared" si="17"/>
        <v>0</v>
      </c>
      <c r="I27" s="38">
        <f t="shared" si="17"/>
        <v>719.1</v>
      </c>
      <c r="J27" s="37">
        <f t="shared" si="17"/>
        <v>644</v>
      </c>
      <c r="K27" s="16">
        <f t="shared" si="17"/>
        <v>644</v>
      </c>
      <c r="L27" s="16">
        <f t="shared" si="17"/>
        <v>0</v>
      </c>
      <c r="M27" s="16">
        <f t="shared" si="17"/>
        <v>0</v>
      </c>
      <c r="N27" s="38">
        <f t="shared" si="17"/>
        <v>644</v>
      </c>
      <c r="O27" s="37">
        <f t="shared" si="17"/>
        <v>700</v>
      </c>
      <c r="P27" s="16">
        <f t="shared" si="17"/>
        <v>700</v>
      </c>
      <c r="Q27" s="16">
        <f t="shared" si="17"/>
        <v>0</v>
      </c>
      <c r="R27" s="16">
        <f t="shared" si="17"/>
        <v>0</v>
      </c>
      <c r="S27" s="38">
        <f t="shared" si="17"/>
        <v>700</v>
      </c>
      <c r="T27" s="37">
        <f t="shared" si="17"/>
        <v>700</v>
      </c>
      <c r="U27" s="16">
        <f t="shared" si="17"/>
        <v>700</v>
      </c>
      <c r="V27" s="16">
        <f t="shared" si="17"/>
        <v>0</v>
      </c>
      <c r="W27" s="16">
        <f t="shared" si="17"/>
        <v>0</v>
      </c>
      <c r="X27" s="38">
        <f t="shared" si="17"/>
        <v>700</v>
      </c>
      <c r="Y27" s="37">
        <f t="shared" si="17"/>
        <v>700</v>
      </c>
      <c r="Z27" s="16">
        <f t="shared" si="17"/>
        <v>700</v>
      </c>
      <c r="AA27" s="16">
        <f t="shared" si="17"/>
        <v>0</v>
      </c>
      <c r="AB27" s="16">
        <f t="shared" si="17"/>
        <v>0</v>
      </c>
      <c r="AC27" s="38">
        <f t="shared" si="17"/>
        <v>700</v>
      </c>
      <c r="AD27" s="37">
        <f t="shared" si="17"/>
        <v>700</v>
      </c>
      <c r="AE27" s="16">
        <f t="shared" si="17"/>
        <v>700</v>
      </c>
      <c r="AF27" s="16">
        <f t="shared" si="17"/>
        <v>0</v>
      </c>
      <c r="AG27" s="16">
        <f t="shared" si="17"/>
        <v>0</v>
      </c>
      <c r="AH27" s="38">
        <f t="shared" si="17"/>
        <v>700</v>
      </c>
      <c r="AI27" s="17"/>
      <c r="AJ27" s="17"/>
    </row>
    <row r="28" spans="1:36" s="3" customFormat="1" ht="99" customHeight="1">
      <c r="A28" s="25" t="s">
        <v>73</v>
      </c>
      <c r="B28" s="22" t="s">
        <v>37</v>
      </c>
      <c r="C28" s="55" t="s">
        <v>122</v>
      </c>
      <c r="D28" s="32" t="s">
        <v>103</v>
      </c>
      <c r="E28" s="39">
        <f t="shared" si="2"/>
        <v>719.1</v>
      </c>
      <c r="F28" s="7">
        <v>719.1</v>
      </c>
      <c r="G28" s="7"/>
      <c r="H28" s="7"/>
      <c r="I28" s="40">
        <f t="shared" si="3"/>
        <v>719.1</v>
      </c>
      <c r="J28" s="39">
        <f t="shared" si="4"/>
        <v>644</v>
      </c>
      <c r="K28" s="7">
        <v>644</v>
      </c>
      <c r="L28" s="7"/>
      <c r="M28" s="7"/>
      <c r="N28" s="40">
        <f t="shared" si="5"/>
        <v>644</v>
      </c>
      <c r="O28" s="39">
        <f t="shared" si="6"/>
        <v>290</v>
      </c>
      <c r="P28" s="7">
        <v>290</v>
      </c>
      <c r="Q28" s="7"/>
      <c r="R28" s="7"/>
      <c r="S28" s="40">
        <f t="shared" si="7"/>
        <v>290</v>
      </c>
      <c r="T28" s="39">
        <f t="shared" si="8"/>
        <v>290</v>
      </c>
      <c r="U28" s="7">
        <v>290</v>
      </c>
      <c r="V28" s="7"/>
      <c r="W28" s="7"/>
      <c r="X28" s="40">
        <f t="shared" si="9"/>
        <v>290</v>
      </c>
      <c r="Y28" s="39">
        <f t="shared" si="10"/>
        <v>290</v>
      </c>
      <c r="Z28" s="7">
        <v>290</v>
      </c>
      <c r="AA28" s="7"/>
      <c r="AB28" s="7"/>
      <c r="AC28" s="40">
        <f t="shared" si="11"/>
        <v>290</v>
      </c>
      <c r="AD28" s="39">
        <f t="shared" si="12"/>
        <v>290</v>
      </c>
      <c r="AE28" s="7">
        <v>290</v>
      </c>
      <c r="AF28" s="7"/>
      <c r="AG28" s="7"/>
      <c r="AH28" s="40">
        <f t="shared" si="13"/>
        <v>290</v>
      </c>
      <c r="AI28" s="2"/>
      <c r="AJ28" s="2"/>
    </row>
    <row r="29" spans="1:36" s="3" customFormat="1" ht="69" customHeight="1">
      <c r="A29" s="25" t="s">
        <v>74</v>
      </c>
      <c r="B29" s="22" t="s">
        <v>38</v>
      </c>
      <c r="C29" s="55" t="s">
        <v>122</v>
      </c>
      <c r="D29" s="32" t="s">
        <v>108</v>
      </c>
      <c r="E29" s="39">
        <f t="shared" si="2"/>
        <v>0</v>
      </c>
      <c r="F29" s="7"/>
      <c r="G29" s="7"/>
      <c r="H29" s="7"/>
      <c r="I29" s="40">
        <f t="shared" si="3"/>
        <v>0</v>
      </c>
      <c r="J29" s="39">
        <f t="shared" si="4"/>
        <v>0</v>
      </c>
      <c r="K29" s="7"/>
      <c r="L29" s="7"/>
      <c r="M29" s="7"/>
      <c r="N29" s="40">
        <f t="shared" si="5"/>
        <v>0</v>
      </c>
      <c r="O29" s="39">
        <f t="shared" si="6"/>
        <v>410</v>
      </c>
      <c r="P29" s="7">
        <v>410</v>
      </c>
      <c r="Q29" s="7"/>
      <c r="R29" s="7"/>
      <c r="S29" s="40">
        <f t="shared" si="7"/>
        <v>410</v>
      </c>
      <c r="T29" s="39">
        <f t="shared" si="8"/>
        <v>410</v>
      </c>
      <c r="U29" s="7">
        <v>410</v>
      </c>
      <c r="V29" s="7"/>
      <c r="W29" s="7"/>
      <c r="X29" s="40">
        <f t="shared" si="9"/>
        <v>410</v>
      </c>
      <c r="Y29" s="39">
        <f t="shared" si="10"/>
        <v>410</v>
      </c>
      <c r="Z29" s="7">
        <v>410</v>
      </c>
      <c r="AA29" s="7"/>
      <c r="AB29" s="7"/>
      <c r="AC29" s="40">
        <f t="shared" si="11"/>
        <v>410</v>
      </c>
      <c r="AD29" s="39">
        <f t="shared" si="12"/>
        <v>410</v>
      </c>
      <c r="AE29" s="7">
        <v>410</v>
      </c>
      <c r="AF29" s="7"/>
      <c r="AG29" s="7"/>
      <c r="AH29" s="40">
        <f t="shared" si="13"/>
        <v>410</v>
      </c>
      <c r="AI29" s="2"/>
      <c r="AJ29" s="2"/>
    </row>
    <row r="30" spans="1:36" s="15" customFormat="1" ht="120" customHeight="1">
      <c r="A30" s="23">
        <v>3</v>
      </c>
      <c r="B30" s="19" t="s">
        <v>75</v>
      </c>
      <c r="C30" s="11"/>
      <c r="D30" s="30" t="s">
        <v>104</v>
      </c>
      <c r="E30" s="35">
        <f>E32+E33+E34</f>
        <v>45</v>
      </c>
      <c r="F30" s="13">
        <f t="shared" ref="F30:AH30" si="18">F32+F33+F34</f>
        <v>45</v>
      </c>
      <c r="G30" s="13">
        <f t="shared" si="18"/>
        <v>0</v>
      </c>
      <c r="H30" s="13">
        <f t="shared" si="18"/>
        <v>0</v>
      </c>
      <c r="I30" s="36">
        <f t="shared" si="18"/>
        <v>45</v>
      </c>
      <c r="J30" s="35">
        <f t="shared" si="18"/>
        <v>0</v>
      </c>
      <c r="K30" s="13">
        <f t="shared" si="18"/>
        <v>0</v>
      </c>
      <c r="L30" s="13">
        <f t="shared" si="18"/>
        <v>0</v>
      </c>
      <c r="M30" s="13">
        <f t="shared" si="18"/>
        <v>0</v>
      </c>
      <c r="N30" s="36">
        <f t="shared" si="18"/>
        <v>0</v>
      </c>
      <c r="O30" s="35">
        <f t="shared" si="18"/>
        <v>0</v>
      </c>
      <c r="P30" s="13">
        <f t="shared" si="18"/>
        <v>0</v>
      </c>
      <c r="Q30" s="13">
        <f t="shared" si="18"/>
        <v>0</v>
      </c>
      <c r="R30" s="13">
        <f t="shared" si="18"/>
        <v>0</v>
      </c>
      <c r="S30" s="36">
        <f t="shared" si="18"/>
        <v>0</v>
      </c>
      <c r="T30" s="35">
        <f t="shared" si="18"/>
        <v>0</v>
      </c>
      <c r="U30" s="13">
        <f t="shared" si="18"/>
        <v>0</v>
      </c>
      <c r="V30" s="13">
        <f t="shared" si="18"/>
        <v>0</v>
      </c>
      <c r="W30" s="13">
        <f t="shared" si="18"/>
        <v>0</v>
      </c>
      <c r="X30" s="36">
        <f t="shared" si="18"/>
        <v>0</v>
      </c>
      <c r="Y30" s="35">
        <f t="shared" si="18"/>
        <v>0</v>
      </c>
      <c r="Z30" s="13">
        <f t="shared" si="18"/>
        <v>0</v>
      </c>
      <c r="AA30" s="13">
        <f t="shared" si="18"/>
        <v>0</v>
      </c>
      <c r="AB30" s="13">
        <f t="shared" si="18"/>
        <v>0</v>
      </c>
      <c r="AC30" s="36">
        <f t="shared" si="18"/>
        <v>0</v>
      </c>
      <c r="AD30" s="35">
        <f t="shared" si="18"/>
        <v>0</v>
      </c>
      <c r="AE30" s="13">
        <f t="shared" si="18"/>
        <v>0</v>
      </c>
      <c r="AF30" s="13">
        <f t="shared" si="18"/>
        <v>0</v>
      </c>
      <c r="AG30" s="13">
        <f t="shared" si="18"/>
        <v>0</v>
      </c>
      <c r="AH30" s="36">
        <f t="shared" si="18"/>
        <v>0</v>
      </c>
      <c r="AI30" s="14"/>
      <c r="AJ30" s="14"/>
    </row>
    <row r="31" spans="1:36" s="10" customFormat="1" ht="11.45" customHeight="1">
      <c r="A31" s="23">
        <v>1</v>
      </c>
      <c r="B31" s="19">
        <v>2</v>
      </c>
      <c r="C31" s="11">
        <v>3</v>
      </c>
      <c r="D31" s="29">
        <v>4</v>
      </c>
      <c r="E31" s="33">
        <v>5</v>
      </c>
      <c r="F31" s="8">
        <v>6</v>
      </c>
      <c r="G31" s="11">
        <v>7</v>
      </c>
      <c r="H31" s="8">
        <v>8</v>
      </c>
      <c r="I31" s="34">
        <v>9</v>
      </c>
      <c r="J31" s="41">
        <v>10</v>
      </c>
      <c r="K31" s="8">
        <v>11</v>
      </c>
      <c r="L31" s="8">
        <v>12</v>
      </c>
      <c r="M31" s="11">
        <v>13</v>
      </c>
      <c r="N31" s="34">
        <v>14</v>
      </c>
      <c r="O31" s="33">
        <v>15</v>
      </c>
      <c r="P31" s="11">
        <v>16</v>
      </c>
      <c r="Q31" s="8">
        <v>17</v>
      </c>
      <c r="R31" s="11">
        <v>18</v>
      </c>
      <c r="S31" s="34">
        <v>19</v>
      </c>
      <c r="T31" s="41">
        <v>20</v>
      </c>
      <c r="U31" s="8">
        <v>21</v>
      </c>
      <c r="V31" s="11">
        <v>22</v>
      </c>
      <c r="W31" s="8">
        <v>23</v>
      </c>
      <c r="X31" s="42">
        <v>24</v>
      </c>
      <c r="Y31" s="33">
        <v>25</v>
      </c>
      <c r="Z31" s="11">
        <v>26</v>
      </c>
      <c r="AA31" s="8">
        <v>27</v>
      </c>
      <c r="AB31" s="11">
        <v>28</v>
      </c>
      <c r="AC31" s="34">
        <v>29</v>
      </c>
      <c r="AD31" s="41">
        <v>30</v>
      </c>
      <c r="AE31" s="8">
        <v>31</v>
      </c>
      <c r="AF31" s="11">
        <v>32</v>
      </c>
      <c r="AG31" s="8">
        <v>33</v>
      </c>
      <c r="AH31" s="42">
        <v>34</v>
      </c>
      <c r="AI31" s="9"/>
      <c r="AJ31" s="9"/>
    </row>
    <row r="32" spans="1:36" s="3" customFormat="1" ht="42.6" customHeight="1">
      <c r="A32" s="25" t="s">
        <v>76</v>
      </c>
      <c r="B32" s="22" t="s">
        <v>39</v>
      </c>
      <c r="C32" s="55"/>
      <c r="D32" s="47" t="s">
        <v>103</v>
      </c>
      <c r="E32" s="39">
        <f t="shared" si="2"/>
        <v>30</v>
      </c>
      <c r="F32" s="7">
        <v>30</v>
      </c>
      <c r="G32" s="7"/>
      <c r="H32" s="7"/>
      <c r="I32" s="40">
        <f t="shared" si="3"/>
        <v>30</v>
      </c>
      <c r="J32" s="39">
        <f t="shared" si="4"/>
        <v>0</v>
      </c>
      <c r="K32" s="7"/>
      <c r="L32" s="7"/>
      <c r="M32" s="7"/>
      <c r="N32" s="40">
        <f t="shared" si="5"/>
        <v>0</v>
      </c>
      <c r="O32" s="39">
        <f t="shared" si="6"/>
        <v>0</v>
      </c>
      <c r="P32" s="7"/>
      <c r="Q32" s="7"/>
      <c r="R32" s="7"/>
      <c r="S32" s="40">
        <f t="shared" si="7"/>
        <v>0</v>
      </c>
      <c r="T32" s="39">
        <f t="shared" si="8"/>
        <v>0</v>
      </c>
      <c r="U32" s="7"/>
      <c r="V32" s="7"/>
      <c r="W32" s="7"/>
      <c r="X32" s="40">
        <f t="shared" si="9"/>
        <v>0</v>
      </c>
      <c r="Y32" s="39">
        <f t="shared" si="10"/>
        <v>0</v>
      </c>
      <c r="Z32" s="7"/>
      <c r="AA32" s="7"/>
      <c r="AB32" s="7"/>
      <c r="AC32" s="40">
        <f t="shared" si="11"/>
        <v>0</v>
      </c>
      <c r="AD32" s="39">
        <f t="shared" si="12"/>
        <v>0</v>
      </c>
      <c r="AE32" s="7"/>
      <c r="AF32" s="7"/>
      <c r="AG32" s="7"/>
      <c r="AH32" s="40">
        <f t="shared" si="13"/>
        <v>0</v>
      </c>
      <c r="AI32" s="2"/>
      <c r="AJ32" s="2"/>
    </row>
    <row r="33" spans="1:36" s="3" customFormat="1" ht="70.900000000000006" customHeight="1">
      <c r="A33" s="25" t="s">
        <v>77</v>
      </c>
      <c r="B33" s="22" t="s">
        <v>40</v>
      </c>
      <c r="C33" s="55"/>
      <c r="D33" s="32" t="s">
        <v>103</v>
      </c>
      <c r="E33" s="39">
        <f t="shared" si="2"/>
        <v>5</v>
      </c>
      <c r="F33" s="7">
        <v>5</v>
      </c>
      <c r="G33" s="7"/>
      <c r="H33" s="7"/>
      <c r="I33" s="40">
        <f t="shared" si="3"/>
        <v>5</v>
      </c>
      <c r="J33" s="39">
        <f t="shared" si="4"/>
        <v>0</v>
      </c>
      <c r="K33" s="7"/>
      <c r="L33" s="7"/>
      <c r="M33" s="7"/>
      <c r="N33" s="40">
        <f t="shared" si="5"/>
        <v>0</v>
      </c>
      <c r="O33" s="39">
        <f t="shared" si="6"/>
        <v>0</v>
      </c>
      <c r="P33" s="7"/>
      <c r="Q33" s="7"/>
      <c r="R33" s="7"/>
      <c r="S33" s="40">
        <f t="shared" si="7"/>
        <v>0</v>
      </c>
      <c r="T33" s="39">
        <f t="shared" si="8"/>
        <v>0</v>
      </c>
      <c r="U33" s="7"/>
      <c r="V33" s="7"/>
      <c r="W33" s="7"/>
      <c r="X33" s="40">
        <f t="shared" si="9"/>
        <v>0</v>
      </c>
      <c r="Y33" s="39">
        <f t="shared" si="10"/>
        <v>0</v>
      </c>
      <c r="Z33" s="7"/>
      <c r="AA33" s="7"/>
      <c r="AB33" s="7"/>
      <c r="AC33" s="40">
        <f t="shared" si="11"/>
        <v>0</v>
      </c>
      <c r="AD33" s="39">
        <f t="shared" si="12"/>
        <v>0</v>
      </c>
      <c r="AE33" s="7"/>
      <c r="AF33" s="7"/>
      <c r="AG33" s="7"/>
      <c r="AH33" s="40">
        <f t="shared" si="13"/>
        <v>0</v>
      </c>
      <c r="AI33" s="2"/>
      <c r="AJ33" s="2"/>
    </row>
    <row r="34" spans="1:36" s="3" customFormat="1" ht="64.150000000000006" customHeight="1">
      <c r="A34" s="25" t="s">
        <v>78</v>
      </c>
      <c r="B34" s="22" t="s">
        <v>41</v>
      </c>
      <c r="C34" s="55"/>
      <c r="D34" s="32" t="s">
        <v>103</v>
      </c>
      <c r="E34" s="39">
        <f t="shared" si="2"/>
        <v>10</v>
      </c>
      <c r="F34" s="7">
        <v>10</v>
      </c>
      <c r="G34" s="7"/>
      <c r="H34" s="7"/>
      <c r="I34" s="40">
        <f t="shared" si="3"/>
        <v>10</v>
      </c>
      <c r="J34" s="39">
        <f t="shared" si="4"/>
        <v>0</v>
      </c>
      <c r="K34" s="7"/>
      <c r="L34" s="7"/>
      <c r="M34" s="7"/>
      <c r="N34" s="40">
        <f t="shared" si="5"/>
        <v>0</v>
      </c>
      <c r="O34" s="39">
        <f t="shared" si="6"/>
        <v>0</v>
      </c>
      <c r="P34" s="7"/>
      <c r="Q34" s="7"/>
      <c r="R34" s="7"/>
      <c r="S34" s="40">
        <f t="shared" si="7"/>
        <v>0</v>
      </c>
      <c r="T34" s="39">
        <f t="shared" si="8"/>
        <v>0</v>
      </c>
      <c r="U34" s="7"/>
      <c r="V34" s="7"/>
      <c r="W34" s="7"/>
      <c r="X34" s="40">
        <f t="shared" si="9"/>
        <v>0</v>
      </c>
      <c r="Y34" s="39">
        <f t="shared" si="10"/>
        <v>0</v>
      </c>
      <c r="Z34" s="7"/>
      <c r="AA34" s="7"/>
      <c r="AB34" s="7"/>
      <c r="AC34" s="40">
        <f t="shared" si="11"/>
        <v>0</v>
      </c>
      <c r="AD34" s="39">
        <f t="shared" si="12"/>
        <v>0</v>
      </c>
      <c r="AE34" s="7"/>
      <c r="AF34" s="7"/>
      <c r="AG34" s="7"/>
      <c r="AH34" s="40">
        <f t="shared" si="13"/>
        <v>0</v>
      </c>
      <c r="AI34" s="2"/>
      <c r="AJ34" s="2"/>
    </row>
    <row r="35" spans="1:36" s="15" customFormat="1" ht="99" customHeight="1">
      <c r="A35" s="23">
        <v>4</v>
      </c>
      <c r="B35" s="19" t="s">
        <v>79</v>
      </c>
      <c r="C35" s="11"/>
      <c r="D35" s="45" t="s">
        <v>103</v>
      </c>
      <c r="E35" s="35">
        <f>E36+E37+E38+E39+E40</f>
        <v>0</v>
      </c>
      <c r="F35" s="13">
        <f t="shared" ref="F35:AH35" si="19">F36+F37+F38+F39+F40</f>
        <v>0</v>
      </c>
      <c r="G35" s="13">
        <f t="shared" si="19"/>
        <v>0</v>
      </c>
      <c r="H35" s="13">
        <f t="shared" si="19"/>
        <v>0</v>
      </c>
      <c r="I35" s="36">
        <f t="shared" si="19"/>
        <v>0</v>
      </c>
      <c r="J35" s="35">
        <f t="shared" si="19"/>
        <v>0</v>
      </c>
      <c r="K35" s="13">
        <f t="shared" si="19"/>
        <v>0</v>
      </c>
      <c r="L35" s="13">
        <f t="shared" si="19"/>
        <v>0</v>
      </c>
      <c r="M35" s="13">
        <f t="shared" si="19"/>
        <v>0</v>
      </c>
      <c r="N35" s="36">
        <f t="shared" si="19"/>
        <v>0</v>
      </c>
      <c r="O35" s="35">
        <f t="shared" si="19"/>
        <v>0</v>
      </c>
      <c r="P35" s="13">
        <f t="shared" si="19"/>
        <v>0</v>
      </c>
      <c r="Q35" s="13">
        <f t="shared" si="19"/>
        <v>0</v>
      </c>
      <c r="R35" s="13">
        <f t="shared" si="19"/>
        <v>0</v>
      </c>
      <c r="S35" s="36">
        <f t="shared" si="19"/>
        <v>0</v>
      </c>
      <c r="T35" s="35">
        <f t="shared" si="19"/>
        <v>0</v>
      </c>
      <c r="U35" s="13">
        <f t="shared" si="19"/>
        <v>0</v>
      </c>
      <c r="V35" s="13">
        <f t="shared" si="19"/>
        <v>0</v>
      </c>
      <c r="W35" s="13">
        <f t="shared" si="19"/>
        <v>0</v>
      </c>
      <c r="X35" s="36">
        <f t="shared" si="19"/>
        <v>0</v>
      </c>
      <c r="Y35" s="35">
        <f t="shared" si="19"/>
        <v>0</v>
      </c>
      <c r="Z35" s="13">
        <f t="shared" si="19"/>
        <v>0</v>
      </c>
      <c r="AA35" s="13">
        <f t="shared" si="19"/>
        <v>0</v>
      </c>
      <c r="AB35" s="13">
        <f t="shared" si="19"/>
        <v>0</v>
      </c>
      <c r="AC35" s="36">
        <f t="shared" si="19"/>
        <v>0</v>
      </c>
      <c r="AD35" s="35">
        <f t="shared" si="19"/>
        <v>0</v>
      </c>
      <c r="AE35" s="13">
        <f t="shared" si="19"/>
        <v>0</v>
      </c>
      <c r="AF35" s="13">
        <f t="shared" si="19"/>
        <v>0</v>
      </c>
      <c r="AG35" s="13">
        <f t="shared" si="19"/>
        <v>0</v>
      </c>
      <c r="AH35" s="36">
        <f t="shared" si="19"/>
        <v>0</v>
      </c>
      <c r="AI35" s="14"/>
      <c r="AJ35" s="14"/>
    </row>
    <row r="36" spans="1:36" s="3" customFormat="1" ht="61.15" customHeight="1">
      <c r="A36" s="25" t="s">
        <v>80</v>
      </c>
      <c r="B36" s="22" t="s">
        <v>42</v>
      </c>
      <c r="C36" s="55"/>
      <c r="D36" s="32" t="s">
        <v>103</v>
      </c>
      <c r="E36" s="39">
        <f t="shared" si="2"/>
        <v>0</v>
      </c>
      <c r="F36" s="7"/>
      <c r="G36" s="7"/>
      <c r="H36" s="7"/>
      <c r="I36" s="40">
        <f t="shared" si="3"/>
        <v>0</v>
      </c>
      <c r="J36" s="39">
        <f t="shared" si="4"/>
        <v>0</v>
      </c>
      <c r="K36" s="7"/>
      <c r="L36" s="7"/>
      <c r="M36" s="7"/>
      <c r="N36" s="40">
        <f t="shared" si="5"/>
        <v>0</v>
      </c>
      <c r="O36" s="39">
        <f t="shared" si="6"/>
        <v>0</v>
      </c>
      <c r="P36" s="7"/>
      <c r="Q36" s="7"/>
      <c r="R36" s="7"/>
      <c r="S36" s="40">
        <f t="shared" si="7"/>
        <v>0</v>
      </c>
      <c r="T36" s="39">
        <f t="shared" si="8"/>
        <v>0</v>
      </c>
      <c r="U36" s="7"/>
      <c r="V36" s="7"/>
      <c r="W36" s="7"/>
      <c r="X36" s="40">
        <f t="shared" si="9"/>
        <v>0</v>
      </c>
      <c r="Y36" s="39">
        <f t="shared" si="10"/>
        <v>0</v>
      </c>
      <c r="Z36" s="7"/>
      <c r="AA36" s="7"/>
      <c r="AB36" s="7"/>
      <c r="AC36" s="40">
        <f t="shared" si="11"/>
        <v>0</v>
      </c>
      <c r="AD36" s="39">
        <f t="shared" si="12"/>
        <v>0</v>
      </c>
      <c r="AE36" s="7"/>
      <c r="AF36" s="7"/>
      <c r="AG36" s="7"/>
      <c r="AH36" s="40">
        <f t="shared" si="13"/>
        <v>0</v>
      </c>
      <c r="AI36" s="2"/>
      <c r="AJ36" s="2"/>
    </row>
    <row r="37" spans="1:36" s="3" customFormat="1" ht="63" customHeight="1">
      <c r="A37" s="25" t="s">
        <v>81</v>
      </c>
      <c r="B37" s="22" t="s">
        <v>43</v>
      </c>
      <c r="C37" s="55"/>
      <c r="D37" s="32" t="s">
        <v>103</v>
      </c>
      <c r="E37" s="39">
        <f t="shared" si="2"/>
        <v>0</v>
      </c>
      <c r="F37" s="7"/>
      <c r="G37" s="7"/>
      <c r="H37" s="7"/>
      <c r="I37" s="40">
        <f t="shared" si="3"/>
        <v>0</v>
      </c>
      <c r="J37" s="39">
        <f t="shared" si="4"/>
        <v>0</v>
      </c>
      <c r="K37" s="7"/>
      <c r="L37" s="7"/>
      <c r="M37" s="7"/>
      <c r="N37" s="40">
        <f t="shared" si="5"/>
        <v>0</v>
      </c>
      <c r="O37" s="39">
        <f t="shared" si="6"/>
        <v>0</v>
      </c>
      <c r="P37" s="7"/>
      <c r="Q37" s="7"/>
      <c r="R37" s="7"/>
      <c r="S37" s="40">
        <f t="shared" si="7"/>
        <v>0</v>
      </c>
      <c r="T37" s="39">
        <f t="shared" si="8"/>
        <v>0</v>
      </c>
      <c r="U37" s="7"/>
      <c r="V37" s="7"/>
      <c r="W37" s="7"/>
      <c r="X37" s="40">
        <f t="shared" si="9"/>
        <v>0</v>
      </c>
      <c r="Y37" s="39">
        <f t="shared" si="10"/>
        <v>0</v>
      </c>
      <c r="Z37" s="7"/>
      <c r="AA37" s="7"/>
      <c r="AB37" s="7"/>
      <c r="AC37" s="40">
        <f t="shared" si="11"/>
        <v>0</v>
      </c>
      <c r="AD37" s="39">
        <f t="shared" si="12"/>
        <v>0</v>
      </c>
      <c r="AE37" s="7"/>
      <c r="AF37" s="7"/>
      <c r="AG37" s="7"/>
      <c r="AH37" s="40">
        <f t="shared" si="13"/>
        <v>0</v>
      </c>
      <c r="AI37" s="2"/>
      <c r="AJ37" s="2"/>
    </row>
    <row r="38" spans="1:36" s="3" customFormat="1" ht="58.9" customHeight="1">
      <c r="A38" s="25" t="s">
        <v>82</v>
      </c>
      <c r="B38" s="22" t="s">
        <v>44</v>
      </c>
      <c r="C38" s="55"/>
      <c r="D38" s="32" t="s">
        <v>103</v>
      </c>
      <c r="E38" s="39">
        <f t="shared" si="2"/>
        <v>0</v>
      </c>
      <c r="F38" s="7"/>
      <c r="G38" s="7"/>
      <c r="H38" s="7"/>
      <c r="I38" s="40">
        <f t="shared" si="3"/>
        <v>0</v>
      </c>
      <c r="J38" s="39">
        <f t="shared" si="4"/>
        <v>0</v>
      </c>
      <c r="K38" s="7"/>
      <c r="L38" s="7"/>
      <c r="M38" s="7"/>
      <c r="N38" s="40">
        <f t="shared" si="5"/>
        <v>0</v>
      </c>
      <c r="O38" s="39">
        <f t="shared" si="6"/>
        <v>0</v>
      </c>
      <c r="P38" s="7"/>
      <c r="Q38" s="7"/>
      <c r="R38" s="7"/>
      <c r="S38" s="40">
        <f t="shared" si="7"/>
        <v>0</v>
      </c>
      <c r="T38" s="39">
        <f t="shared" si="8"/>
        <v>0</v>
      </c>
      <c r="U38" s="7"/>
      <c r="V38" s="7"/>
      <c r="W38" s="7"/>
      <c r="X38" s="40">
        <f t="shared" si="9"/>
        <v>0</v>
      </c>
      <c r="Y38" s="39">
        <f t="shared" si="10"/>
        <v>0</v>
      </c>
      <c r="Z38" s="7"/>
      <c r="AA38" s="7"/>
      <c r="AB38" s="7"/>
      <c r="AC38" s="40">
        <f t="shared" si="11"/>
        <v>0</v>
      </c>
      <c r="AD38" s="39">
        <f t="shared" si="12"/>
        <v>0</v>
      </c>
      <c r="AE38" s="7"/>
      <c r="AF38" s="7"/>
      <c r="AG38" s="7"/>
      <c r="AH38" s="40">
        <f t="shared" si="13"/>
        <v>0</v>
      </c>
      <c r="AI38" s="2"/>
      <c r="AJ38" s="2"/>
    </row>
    <row r="39" spans="1:36" s="3" customFormat="1" ht="99.6" customHeight="1">
      <c r="A39" s="25" t="s">
        <v>83</v>
      </c>
      <c r="B39" s="22" t="s">
        <v>45</v>
      </c>
      <c r="C39" s="55"/>
      <c r="D39" s="32" t="s">
        <v>103</v>
      </c>
      <c r="E39" s="39">
        <f t="shared" si="2"/>
        <v>0</v>
      </c>
      <c r="F39" s="7"/>
      <c r="G39" s="7"/>
      <c r="H39" s="7"/>
      <c r="I39" s="40">
        <f t="shared" si="3"/>
        <v>0</v>
      </c>
      <c r="J39" s="39">
        <f t="shared" si="4"/>
        <v>0</v>
      </c>
      <c r="K39" s="7"/>
      <c r="L39" s="7"/>
      <c r="M39" s="7"/>
      <c r="N39" s="40">
        <f t="shared" si="5"/>
        <v>0</v>
      </c>
      <c r="O39" s="39">
        <f t="shared" si="6"/>
        <v>0</v>
      </c>
      <c r="P39" s="7"/>
      <c r="Q39" s="7"/>
      <c r="R39" s="7"/>
      <c r="S39" s="40">
        <f t="shared" si="7"/>
        <v>0</v>
      </c>
      <c r="T39" s="39">
        <f t="shared" si="8"/>
        <v>0</v>
      </c>
      <c r="U39" s="7"/>
      <c r="V39" s="7"/>
      <c r="W39" s="7"/>
      <c r="X39" s="40">
        <f t="shared" si="9"/>
        <v>0</v>
      </c>
      <c r="Y39" s="39">
        <f t="shared" si="10"/>
        <v>0</v>
      </c>
      <c r="Z39" s="7"/>
      <c r="AA39" s="7"/>
      <c r="AB39" s="7"/>
      <c r="AC39" s="40">
        <f t="shared" si="11"/>
        <v>0</v>
      </c>
      <c r="AD39" s="39">
        <f t="shared" si="12"/>
        <v>0</v>
      </c>
      <c r="AE39" s="7"/>
      <c r="AF39" s="7"/>
      <c r="AG39" s="7"/>
      <c r="AH39" s="40">
        <f t="shared" si="13"/>
        <v>0</v>
      </c>
      <c r="AI39" s="2"/>
      <c r="AJ39" s="2"/>
    </row>
    <row r="40" spans="1:36" s="3" customFormat="1" ht="67.900000000000006" customHeight="1">
      <c r="A40" s="25" t="s">
        <v>84</v>
      </c>
      <c r="B40" s="22" t="s">
        <v>46</v>
      </c>
      <c r="C40" s="55"/>
      <c r="D40" s="32" t="s">
        <v>103</v>
      </c>
      <c r="E40" s="39">
        <f t="shared" si="2"/>
        <v>0</v>
      </c>
      <c r="F40" s="7"/>
      <c r="G40" s="7"/>
      <c r="H40" s="7"/>
      <c r="I40" s="40">
        <f t="shared" si="3"/>
        <v>0</v>
      </c>
      <c r="J40" s="39">
        <f t="shared" si="4"/>
        <v>0</v>
      </c>
      <c r="K40" s="7"/>
      <c r="L40" s="7"/>
      <c r="M40" s="7"/>
      <c r="N40" s="40">
        <f t="shared" si="5"/>
        <v>0</v>
      </c>
      <c r="O40" s="39">
        <f t="shared" si="6"/>
        <v>0</v>
      </c>
      <c r="P40" s="7"/>
      <c r="Q40" s="7"/>
      <c r="R40" s="7"/>
      <c r="S40" s="40">
        <f t="shared" si="7"/>
        <v>0</v>
      </c>
      <c r="T40" s="39">
        <f t="shared" si="8"/>
        <v>0</v>
      </c>
      <c r="U40" s="7"/>
      <c r="V40" s="7"/>
      <c r="W40" s="7"/>
      <c r="X40" s="40">
        <f t="shared" si="9"/>
        <v>0</v>
      </c>
      <c r="Y40" s="39">
        <f t="shared" si="10"/>
        <v>0</v>
      </c>
      <c r="Z40" s="7"/>
      <c r="AA40" s="7"/>
      <c r="AB40" s="7"/>
      <c r="AC40" s="40">
        <f t="shared" si="11"/>
        <v>0</v>
      </c>
      <c r="AD40" s="39">
        <f t="shared" si="12"/>
        <v>0</v>
      </c>
      <c r="AE40" s="7"/>
      <c r="AF40" s="7"/>
      <c r="AG40" s="7"/>
      <c r="AH40" s="40">
        <f t="shared" si="13"/>
        <v>0</v>
      </c>
      <c r="AI40" s="2"/>
      <c r="AJ40" s="2"/>
    </row>
    <row r="41" spans="1:36" s="15" customFormat="1" ht="85.15" customHeight="1">
      <c r="A41" s="23">
        <v>5</v>
      </c>
      <c r="B41" s="19" t="s">
        <v>85</v>
      </c>
      <c r="C41" s="11" t="s">
        <v>123</v>
      </c>
      <c r="D41" s="30" t="s">
        <v>103</v>
      </c>
      <c r="E41" s="35">
        <f>E43</f>
        <v>70</v>
      </c>
      <c r="F41" s="13">
        <f t="shared" ref="F41:AH41" si="20">F43</f>
        <v>70</v>
      </c>
      <c r="G41" s="13">
        <f t="shared" si="20"/>
        <v>0</v>
      </c>
      <c r="H41" s="13">
        <f t="shared" si="20"/>
        <v>0</v>
      </c>
      <c r="I41" s="36">
        <f t="shared" si="20"/>
        <v>70</v>
      </c>
      <c r="J41" s="35">
        <f t="shared" si="20"/>
        <v>70</v>
      </c>
      <c r="K41" s="13">
        <f t="shared" si="20"/>
        <v>70</v>
      </c>
      <c r="L41" s="13">
        <f t="shared" si="20"/>
        <v>0</v>
      </c>
      <c r="M41" s="13">
        <f t="shared" si="20"/>
        <v>0</v>
      </c>
      <c r="N41" s="36">
        <f t="shared" si="20"/>
        <v>70</v>
      </c>
      <c r="O41" s="35">
        <f t="shared" si="20"/>
        <v>35</v>
      </c>
      <c r="P41" s="13">
        <f t="shared" si="20"/>
        <v>35</v>
      </c>
      <c r="Q41" s="13">
        <f t="shared" si="20"/>
        <v>0</v>
      </c>
      <c r="R41" s="13">
        <f t="shared" si="20"/>
        <v>0</v>
      </c>
      <c r="S41" s="36">
        <f t="shared" si="20"/>
        <v>35</v>
      </c>
      <c r="T41" s="35">
        <f t="shared" si="20"/>
        <v>35</v>
      </c>
      <c r="U41" s="13">
        <f t="shared" si="20"/>
        <v>35</v>
      </c>
      <c r="V41" s="13">
        <f t="shared" si="20"/>
        <v>0</v>
      </c>
      <c r="W41" s="13">
        <f t="shared" si="20"/>
        <v>0</v>
      </c>
      <c r="X41" s="36">
        <f t="shared" si="20"/>
        <v>35</v>
      </c>
      <c r="Y41" s="35">
        <f t="shared" si="20"/>
        <v>35</v>
      </c>
      <c r="Z41" s="13">
        <f t="shared" si="20"/>
        <v>35</v>
      </c>
      <c r="AA41" s="13">
        <f t="shared" si="20"/>
        <v>0</v>
      </c>
      <c r="AB41" s="13">
        <f t="shared" si="20"/>
        <v>0</v>
      </c>
      <c r="AC41" s="36">
        <f t="shared" si="20"/>
        <v>35</v>
      </c>
      <c r="AD41" s="35">
        <f t="shared" si="20"/>
        <v>35</v>
      </c>
      <c r="AE41" s="13">
        <f t="shared" si="20"/>
        <v>35</v>
      </c>
      <c r="AF41" s="13">
        <f t="shared" si="20"/>
        <v>0</v>
      </c>
      <c r="AG41" s="13">
        <f t="shared" si="20"/>
        <v>0</v>
      </c>
      <c r="AH41" s="36">
        <f t="shared" si="20"/>
        <v>35</v>
      </c>
      <c r="AI41" s="14"/>
      <c r="AJ41" s="14"/>
    </row>
    <row r="42" spans="1:36" s="10" customFormat="1" ht="11.45" customHeight="1">
      <c r="A42" s="23">
        <v>1</v>
      </c>
      <c r="B42" s="19">
        <v>2</v>
      </c>
      <c r="C42" s="11">
        <v>3</v>
      </c>
      <c r="D42" s="29">
        <v>4</v>
      </c>
      <c r="E42" s="33">
        <v>5</v>
      </c>
      <c r="F42" s="8">
        <v>6</v>
      </c>
      <c r="G42" s="11">
        <v>7</v>
      </c>
      <c r="H42" s="8">
        <v>8</v>
      </c>
      <c r="I42" s="34">
        <v>9</v>
      </c>
      <c r="J42" s="41">
        <v>10</v>
      </c>
      <c r="K42" s="8">
        <v>11</v>
      </c>
      <c r="L42" s="8">
        <v>12</v>
      </c>
      <c r="M42" s="11">
        <v>13</v>
      </c>
      <c r="N42" s="34">
        <v>14</v>
      </c>
      <c r="O42" s="33">
        <v>15</v>
      </c>
      <c r="P42" s="11">
        <v>16</v>
      </c>
      <c r="Q42" s="8">
        <v>17</v>
      </c>
      <c r="R42" s="11">
        <v>18</v>
      </c>
      <c r="S42" s="34">
        <v>19</v>
      </c>
      <c r="T42" s="41">
        <v>20</v>
      </c>
      <c r="U42" s="8">
        <v>21</v>
      </c>
      <c r="V42" s="11">
        <v>22</v>
      </c>
      <c r="W42" s="8">
        <v>23</v>
      </c>
      <c r="X42" s="42">
        <v>24</v>
      </c>
      <c r="Y42" s="33">
        <v>25</v>
      </c>
      <c r="Z42" s="11">
        <v>26</v>
      </c>
      <c r="AA42" s="8">
        <v>27</v>
      </c>
      <c r="AB42" s="11">
        <v>28</v>
      </c>
      <c r="AC42" s="34">
        <v>29</v>
      </c>
      <c r="AD42" s="41">
        <v>30</v>
      </c>
      <c r="AE42" s="8">
        <v>31</v>
      </c>
      <c r="AF42" s="11">
        <v>32</v>
      </c>
      <c r="AG42" s="8">
        <v>33</v>
      </c>
      <c r="AH42" s="42">
        <v>34</v>
      </c>
      <c r="AI42" s="9"/>
      <c r="AJ42" s="9"/>
    </row>
    <row r="43" spans="1:36" s="3" customFormat="1" ht="72" customHeight="1">
      <c r="A43" s="25" t="s">
        <v>86</v>
      </c>
      <c r="B43" s="22" t="s">
        <v>47</v>
      </c>
      <c r="C43" s="55" t="s">
        <v>123</v>
      </c>
      <c r="D43" s="32" t="s">
        <v>103</v>
      </c>
      <c r="E43" s="39">
        <f t="shared" ref="E43" si="21">F43+G43</f>
        <v>70</v>
      </c>
      <c r="F43" s="7">
        <v>70</v>
      </c>
      <c r="G43" s="7"/>
      <c r="H43" s="7"/>
      <c r="I43" s="40">
        <f t="shared" ref="I43" si="22">E43+H43</f>
        <v>70</v>
      </c>
      <c r="J43" s="39">
        <f t="shared" ref="J43" si="23">K43+L43</f>
        <v>70</v>
      </c>
      <c r="K43" s="7">
        <v>70</v>
      </c>
      <c r="L43" s="7"/>
      <c r="M43" s="7"/>
      <c r="N43" s="40">
        <f t="shared" ref="N43" si="24">J43+M43</f>
        <v>70</v>
      </c>
      <c r="O43" s="39">
        <f t="shared" ref="O43" si="25">P43+Q43</f>
        <v>35</v>
      </c>
      <c r="P43" s="7">
        <v>35</v>
      </c>
      <c r="Q43" s="7"/>
      <c r="R43" s="7"/>
      <c r="S43" s="40">
        <f t="shared" ref="S43" si="26">O43+R43</f>
        <v>35</v>
      </c>
      <c r="T43" s="39">
        <f t="shared" ref="T43" si="27">U43+V43</f>
        <v>35</v>
      </c>
      <c r="U43" s="7">
        <v>35</v>
      </c>
      <c r="V43" s="7"/>
      <c r="W43" s="7"/>
      <c r="X43" s="40">
        <f t="shared" ref="X43" si="28">T43+W43</f>
        <v>35</v>
      </c>
      <c r="Y43" s="39">
        <f t="shared" ref="Y43" si="29">Z43+AA43</f>
        <v>35</v>
      </c>
      <c r="Z43" s="7">
        <v>35</v>
      </c>
      <c r="AA43" s="7"/>
      <c r="AB43" s="7"/>
      <c r="AC43" s="40">
        <f t="shared" ref="AC43" si="30">Y43+AB43</f>
        <v>35</v>
      </c>
      <c r="AD43" s="39">
        <f t="shared" ref="AD43" si="31">AE43+AF43</f>
        <v>35</v>
      </c>
      <c r="AE43" s="7">
        <v>35</v>
      </c>
      <c r="AF43" s="7"/>
      <c r="AG43" s="7"/>
      <c r="AH43" s="40">
        <f t="shared" ref="AH43" si="32">AD43+AG43</f>
        <v>35</v>
      </c>
      <c r="AI43" s="2"/>
      <c r="AJ43" s="2"/>
    </row>
    <row r="44" spans="1:36" s="15" customFormat="1" ht="75.599999999999994" customHeight="1">
      <c r="A44" s="23">
        <v>6</v>
      </c>
      <c r="B44" s="19" t="s">
        <v>87</v>
      </c>
      <c r="C44" s="11"/>
      <c r="D44" s="30"/>
      <c r="E44" s="35">
        <f>E45+E46+E47+E48</f>
        <v>0</v>
      </c>
      <c r="F44" s="13">
        <f t="shared" ref="F44:AH44" si="33">F45+F46+F47+F48</f>
        <v>0</v>
      </c>
      <c r="G44" s="13">
        <f t="shared" si="33"/>
        <v>0</v>
      </c>
      <c r="H44" s="13">
        <f t="shared" si="33"/>
        <v>0</v>
      </c>
      <c r="I44" s="36">
        <f t="shared" si="33"/>
        <v>0</v>
      </c>
      <c r="J44" s="35">
        <f t="shared" si="33"/>
        <v>0</v>
      </c>
      <c r="K44" s="13">
        <f t="shared" si="33"/>
        <v>0</v>
      </c>
      <c r="L44" s="13">
        <f t="shared" si="33"/>
        <v>0</v>
      </c>
      <c r="M44" s="13">
        <f t="shared" si="33"/>
        <v>0</v>
      </c>
      <c r="N44" s="36">
        <f t="shared" si="33"/>
        <v>0</v>
      </c>
      <c r="O44" s="35">
        <f t="shared" si="33"/>
        <v>10</v>
      </c>
      <c r="P44" s="13">
        <f t="shared" si="33"/>
        <v>10</v>
      </c>
      <c r="Q44" s="13">
        <f t="shared" si="33"/>
        <v>0</v>
      </c>
      <c r="R44" s="13">
        <f t="shared" si="33"/>
        <v>0</v>
      </c>
      <c r="S44" s="36">
        <f t="shared" si="33"/>
        <v>10</v>
      </c>
      <c r="T44" s="35">
        <f t="shared" si="33"/>
        <v>60</v>
      </c>
      <c r="U44" s="13">
        <f t="shared" si="33"/>
        <v>60</v>
      </c>
      <c r="V44" s="13">
        <f t="shared" si="33"/>
        <v>0</v>
      </c>
      <c r="W44" s="13">
        <f t="shared" si="33"/>
        <v>0</v>
      </c>
      <c r="X44" s="36">
        <f t="shared" si="33"/>
        <v>60</v>
      </c>
      <c r="Y44" s="35">
        <f t="shared" si="33"/>
        <v>60</v>
      </c>
      <c r="Z44" s="13">
        <f t="shared" si="33"/>
        <v>60</v>
      </c>
      <c r="AA44" s="13">
        <f t="shared" si="33"/>
        <v>0</v>
      </c>
      <c r="AB44" s="13">
        <f t="shared" si="33"/>
        <v>0</v>
      </c>
      <c r="AC44" s="36">
        <f t="shared" si="33"/>
        <v>60</v>
      </c>
      <c r="AD44" s="35">
        <f t="shared" si="33"/>
        <v>10</v>
      </c>
      <c r="AE44" s="13">
        <f t="shared" si="33"/>
        <v>10</v>
      </c>
      <c r="AF44" s="13">
        <f t="shared" si="33"/>
        <v>0</v>
      </c>
      <c r="AG44" s="13">
        <f t="shared" si="33"/>
        <v>0</v>
      </c>
      <c r="AH44" s="36">
        <f t="shared" si="33"/>
        <v>10</v>
      </c>
      <c r="AI44" s="14"/>
      <c r="AJ44" s="14"/>
    </row>
    <row r="45" spans="1:36" s="3" customFormat="1" ht="41.45" customHeight="1">
      <c r="A45" s="25" t="s">
        <v>88</v>
      </c>
      <c r="B45" s="22" t="s">
        <v>48</v>
      </c>
      <c r="C45" s="55"/>
      <c r="D45" s="48" t="s">
        <v>109</v>
      </c>
      <c r="E45" s="39">
        <f t="shared" si="2"/>
        <v>0</v>
      </c>
      <c r="F45" s="7"/>
      <c r="G45" s="7"/>
      <c r="H45" s="7"/>
      <c r="I45" s="40">
        <f t="shared" si="3"/>
        <v>0</v>
      </c>
      <c r="J45" s="39">
        <f t="shared" si="4"/>
        <v>0</v>
      </c>
      <c r="K45" s="7"/>
      <c r="L45" s="7"/>
      <c r="M45" s="7"/>
      <c r="N45" s="40">
        <f t="shared" si="5"/>
        <v>0</v>
      </c>
      <c r="O45" s="39">
        <f t="shared" si="6"/>
        <v>0</v>
      </c>
      <c r="P45" s="7"/>
      <c r="Q45" s="7"/>
      <c r="R45" s="7"/>
      <c r="S45" s="40">
        <f t="shared" si="7"/>
        <v>0</v>
      </c>
      <c r="T45" s="39">
        <f t="shared" si="8"/>
        <v>0</v>
      </c>
      <c r="U45" s="7"/>
      <c r="V45" s="7"/>
      <c r="W45" s="7"/>
      <c r="X45" s="40">
        <f t="shared" si="9"/>
        <v>0</v>
      </c>
      <c r="Y45" s="39">
        <f t="shared" si="10"/>
        <v>0</v>
      </c>
      <c r="Z45" s="7"/>
      <c r="AA45" s="7"/>
      <c r="AB45" s="7"/>
      <c r="AC45" s="40">
        <f t="shared" si="11"/>
        <v>0</v>
      </c>
      <c r="AD45" s="39">
        <f t="shared" si="12"/>
        <v>0</v>
      </c>
      <c r="AE45" s="7"/>
      <c r="AF45" s="7"/>
      <c r="AG45" s="7"/>
      <c r="AH45" s="40">
        <f t="shared" si="13"/>
        <v>0</v>
      </c>
      <c r="AI45" s="2"/>
      <c r="AJ45" s="2"/>
    </row>
    <row r="46" spans="1:36" s="3" customFormat="1" ht="42" customHeight="1">
      <c r="A46" s="25" t="s">
        <v>89</v>
      </c>
      <c r="B46" s="22" t="s">
        <v>49</v>
      </c>
      <c r="C46" s="55"/>
      <c r="D46" s="48" t="s">
        <v>103</v>
      </c>
      <c r="E46" s="39">
        <f t="shared" si="2"/>
        <v>0</v>
      </c>
      <c r="F46" s="7"/>
      <c r="G46" s="7"/>
      <c r="H46" s="7"/>
      <c r="I46" s="40">
        <f t="shared" si="3"/>
        <v>0</v>
      </c>
      <c r="J46" s="39">
        <f t="shared" si="4"/>
        <v>0</v>
      </c>
      <c r="K46" s="7"/>
      <c r="L46" s="7"/>
      <c r="M46" s="7"/>
      <c r="N46" s="40">
        <f t="shared" si="5"/>
        <v>0</v>
      </c>
      <c r="O46" s="39">
        <f t="shared" si="6"/>
        <v>0</v>
      </c>
      <c r="P46" s="7"/>
      <c r="Q46" s="7"/>
      <c r="R46" s="7"/>
      <c r="S46" s="40">
        <f t="shared" si="7"/>
        <v>0</v>
      </c>
      <c r="T46" s="39">
        <f t="shared" si="8"/>
        <v>50</v>
      </c>
      <c r="U46" s="7">
        <v>50</v>
      </c>
      <c r="V46" s="7"/>
      <c r="W46" s="7"/>
      <c r="X46" s="40">
        <f t="shared" si="9"/>
        <v>50</v>
      </c>
      <c r="Y46" s="39">
        <f t="shared" si="10"/>
        <v>50</v>
      </c>
      <c r="Z46" s="7">
        <v>50</v>
      </c>
      <c r="AA46" s="7"/>
      <c r="AB46" s="7"/>
      <c r="AC46" s="40">
        <f t="shared" si="11"/>
        <v>50</v>
      </c>
      <c r="AD46" s="39">
        <f t="shared" si="12"/>
        <v>0</v>
      </c>
      <c r="AE46" s="7"/>
      <c r="AF46" s="7"/>
      <c r="AG46" s="7"/>
      <c r="AH46" s="40">
        <f t="shared" si="13"/>
        <v>0</v>
      </c>
      <c r="AI46" s="2"/>
      <c r="AJ46" s="2"/>
    </row>
    <row r="47" spans="1:36" s="3" customFormat="1" ht="63" customHeight="1">
      <c r="A47" s="25" t="s">
        <v>90</v>
      </c>
      <c r="B47" s="22" t="s">
        <v>50</v>
      </c>
      <c r="C47" s="55"/>
      <c r="D47" s="48" t="s">
        <v>109</v>
      </c>
      <c r="E47" s="39">
        <f t="shared" si="2"/>
        <v>0</v>
      </c>
      <c r="F47" s="7"/>
      <c r="G47" s="7"/>
      <c r="H47" s="7"/>
      <c r="I47" s="40">
        <f t="shared" si="3"/>
        <v>0</v>
      </c>
      <c r="J47" s="39">
        <f t="shared" si="4"/>
        <v>0</v>
      </c>
      <c r="K47" s="7"/>
      <c r="L47" s="7"/>
      <c r="M47" s="7"/>
      <c r="N47" s="40">
        <f t="shared" si="5"/>
        <v>0</v>
      </c>
      <c r="O47" s="39">
        <f t="shared" si="6"/>
        <v>0</v>
      </c>
      <c r="P47" s="7"/>
      <c r="Q47" s="7"/>
      <c r="R47" s="7"/>
      <c r="S47" s="40">
        <f t="shared" si="7"/>
        <v>0</v>
      </c>
      <c r="T47" s="39">
        <f t="shared" si="8"/>
        <v>0</v>
      </c>
      <c r="U47" s="7"/>
      <c r="V47" s="7"/>
      <c r="W47" s="7"/>
      <c r="X47" s="40">
        <f t="shared" si="9"/>
        <v>0</v>
      </c>
      <c r="Y47" s="39">
        <f t="shared" si="10"/>
        <v>0</v>
      </c>
      <c r="Z47" s="7"/>
      <c r="AA47" s="7"/>
      <c r="AB47" s="7"/>
      <c r="AC47" s="40">
        <f t="shared" si="11"/>
        <v>0</v>
      </c>
      <c r="AD47" s="39">
        <f t="shared" si="12"/>
        <v>0</v>
      </c>
      <c r="AE47" s="7"/>
      <c r="AF47" s="7"/>
      <c r="AG47" s="7"/>
      <c r="AH47" s="40">
        <f t="shared" si="13"/>
        <v>0</v>
      </c>
      <c r="AI47" s="2"/>
      <c r="AJ47" s="2"/>
    </row>
    <row r="48" spans="1:36" s="3" customFormat="1" ht="51.6" customHeight="1">
      <c r="A48" s="25" t="s">
        <v>91</v>
      </c>
      <c r="B48" s="22" t="s">
        <v>51</v>
      </c>
      <c r="C48" s="55"/>
      <c r="D48" s="32" t="s">
        <v>104</v>
      </c>
      <c r="E48" s="39">
        <f t="shared" si="2"/>
        <v>0</v>
      </c>
      <c r="F48" s="7"/>
      <c r="G48" s="7"/>
      <c r="H48" s="7"/>
      <c r="I48" s="40">
        <f t="shared" si="3"/>
        <v>0</v>
      </c>
      <c r="J48" s="39">
        <f t="shared" si="4"/>
        <v>0</v>
      </c>
      <c r="K48" s="7"/>
      <c r="L48" s="7"/>
      <c r="M48" s="7"/>
      <c r="N48" s="40">
        <f t="shared" si="5"/>
        <v>0</v>
      </c>
      <c r="O48" s="39">
        <f t="shared" si="6"/>
        <v>10</v>
      </c>
      <c r="P48" s="7">
        <v>10</v>
      </c>
      <c r="Q48" s="7"/>
      <c r="R48" s="7"/>
      <c r="S48" s="40">
        <f t="shared" si="7"/>
        <v>10</v>
      </c>
      <c r="T48" s="39">
        <f t="shared" si="8"/>
        <v>10</v>
      </c>
      <c r="U48" s="7">
        <v>10</v>
      </c>
      <c r="V48" s="7"/>
      <c r="W48" s="7"/>
      <c r="X48" s="40">
        <f t="shared" si="9"/>
        <v>10</v>
      </c>
      <c r="Y48" s="39">
        <f t="shared" si="10"/>
        <v>10</v>
      </c>
      <c r="Z48" s="7">
        <v>10</v>
      </c>
      <c r="AA48" s="7"/>
      <c r="AB48" s="7"/>
      <c r="AC48" s="40">
        <f t="shared" si="11"/>
        <v>10</v>
      </c>
      <c r="AD48" s="39">
        <f t="shared" si="12"/>
        <v>10</v>
      </c>
      <c r="AE48" s="7">
        <v>10</v>
      </c>
      <c r="AF48" s="7"/>
      <c r="AG48" s="7"/>
      <c r="AH48" s="40">
        <f t="shared" si="13"/>
        <v>10</v>
      </c>
      <c r="AI48" s="2"/>
      <c r="AJ48" s="2"/>
    </row>
    <row r="49" spans="1:36" s="15" customFormat="1" ht="63.6" customHeight="1">
      <c r="A49" s="23" t="s">
        <v>93</v>
      </c>
      <c r="B49" s="19" t="s">
        <v>92</v>
      </c>
      <c r="C49" s="11"/>
      <c r="D49" s="30"/>
      <c r="E49" s="35">
        <f>E50+E51+E52+E53</f>
        <v>650</v>
      </c>
      <c r="F49" s="13">
        <f t="shared" ref="F49:AH49" si="34">F50+F51+F52+F53</f>
        <v>650</v>
      </c>
      <c r="G49" s="13">
        <f t="shared" si="34"/>
        <v>0</v>
      </c>
      <c r="H49" s="13">
        <f t="shared" si="34"/>
        <v>0</v>
      </c>
      <c r="I49" s="36">
        <f t="shared" si="34"/>
        <v>650</v>
      </c>
      <c r="J49" s="35">
        <f t="shared" si="34"/>
        <v>0</v>
      </c>
      <c r="K49" s="13">
        <f t="shared" si="34"/>
        <v>0</v>
      </c>
      <c r="L49" s="13">
        <f t="shared" si="34"/>
        <v>0</v>
      </c>
      <c r="M49" s="13">
        <f t="shared" si="34"/>
        <v>0</v>
      </c>
      <c r="N49" s="36">
        <f t="shared" si="34"/>
        <v>0</v>
      </c>
      <c r="O49" s="35">
        <f t="shared" si="34"/>
        <v>0</v>
      </c>
      <c r="P49" s="13">
        <f t="shared" si="34"/>
        <v>0</v>
      </c>
      <c r="Q49" s="13">
        <f t="shared" si="34"/>
        <v>0</v>
      </c>
      <c r="R49" s="13">
        <f t="shared" si="34"/>
        <v>0</v>
      </c>
      <c r="S49" s="36">
        <f t="shared" si="34"/>
        <v>0</v>
      </c>
      <c r="T49" s="35">
        <f t="shared" si="34"/>
        <v>0</v>
      </c>
      <c r="U49" s="13">
        <f t="shared" si="34"/>
        <v>0</v>
      </c>
      <c r="V49" s="13">
        <f t="shared" si="34"/>
        <v>0</v>
      </c>
      <c r="W49" s="13">
        <f t="shared" si="34"/>
        <v>0</v>
      </c>
      <c r="X49" s="36">
        <f t="shared" si="34"/>
        <v>0</v>
      </c>
      <c r="Y49" s="35">
        <f t="shared" si="34"/>
        <v>0</v>
      </c>
      <c r="Z49" s="13">
        <f t="shared" si="34"/>
        <v>0</v>
      </c>
      <c r="AA49" s="13">
        <f t="shared" si="34"/>
        <v>0</v>
      </c>
      <c r="AB49" s="13">
        <f t="shared" si="34"/>
        <v>0</v>
      </c>
      <c r="AC49" s="36">
        <f t="shared" si="34"/>
        <v>0</v>
      </c>
      <c r="AD49" s="35">
        <f t="shared" si="34"/>
        <v>0</v>
      </c>
      <c r="AE49" s="13">
        <f t="shared" si="34"/>
        <v>0</v>
      </c>
      <c r="AF49" s="13">
        <f t="shared" si="34"/>
        <v>0</v>
      </c>
      <c r="AG49" s="13">
        <f t="shared" si="34"/>
        <v>0</v>
      </c>
      <c r="AH49" s="36">
        <f t="shared" si="34"/>
        <v>0</v>
      </c>
      <c r="AI49" s="14"/>
      <c r="AJ49" s="14"/>
    </row>
    <row r="50" spans="1:36" s="3" customFormat="1" ht="60.6" customHeight="1">
      <c r="A50" s="25" t="s">
        <v>94</v>
      </c>
      <c r="B50" s="22" t="s">
        <v>52</v>
      </c>
      <c r="C50" s="55"/>
      <c r="D50" s="32" t="s">
        <v>103</v>
      </c>
      <c r="E50" s="39">
        <f t="shared" si="2"/>
        <v>70</v>
      </c>
      <c r="F50" s="7">
        <v>70</v>
      </c>
      <c r="G50" s="7"/>
      <c r="H50" s="7"/>
      <c r="I50" s="40">
        <f t="shared" si="3"/>
        <v>70</v>
      </c>
      <c r="J50" s="39">
        <f t="shared" si="4"/>
        <v>0</v>
      </c>
      <c r="K50" s="7"/>
      <c r="L50" s="7"/>
      <c r="M50" s="7"/>
      <c r="N50" s="40">
        <f t="shared" si="5"/>
        <v>0</v>
      </c>
      <c r="O50" s="39">
        <f t="shared" si="6"/>
        <v>0</v>
      </c>
      <c r="P50" s="7"/>
      <c r="Q50" s="7"/>
      <c r="R50" s="7"/>
      <c r="S50" s="40">
        <f t="shared" si="7"/>
        <v>0</v>
      </c>
      <c r="T50" s="39">
        <f t="shared" si="8"/>
        <v>0</v>
      </c>
      <c r="U50" s="7"/>
      <c r="V50" s="7"/>
      <c r="W50" s="7"/>
      <c r="X50" s="40">
        <f t="shared" si="9"/>
        <v>0</v>
      </c>
      <c r="Y50" s="39">
        <f t="shared" si="10"/>
        <v>0</v>
      </c>
      <c r="Z50" s="7"/>
      <c r="AA50" s="7"/>
      <c r="AB50" s="7"/>
      <c r="AC50" s="40">
        <f t="shared" si="11"/>
        <v>0</v>
      </c>
      <c r="AD50" s="39">
        <f t="shared" si="12"/>
        <v>0</v>
      </c>
      <c r="AE50" s="7"/>
      <c r="AF50" s="7"/>
      <c r="AG50" s="7"/>
      <c r="AH50" s="40">
        <f t="shared" si="13"/>
        <v>0</v>
      </c>
      <c r="AI50" s="2"/>
      <c r="AJ50" s="2"/>
    </row>
    <row r="51" spans="1:36" s="3" customFormat="1" ht="40.9" customHeight="1">
      <c r="A51" s="25" t="s">
        <v>95</v>
      </c>
      <c r="B51" s="22" t="s">
        <v>49</v>
      </c>
      <c r="C51" s="55"/>
      <c r="D51" s="32" t="s">
        <v>103</v>
      </c>
      <c r="E51" s="39">
        <f t="shared" si="2"/>
        <v>50</v>
      </c>
      <c r="F51" s="7">
        <v>50</v>
      </c>
      <c r="G51" s="7"/>
      <c r="H51" s="7"/>
      <c r="I51" s="40">
        <f t="shared" si="3"/>
        <v>50</v>
      </c>
      <c r="J51" s="39">
        <f t="shared" si="4"/>
        <v>0</v>
      </c>
      <c r="K51" s="7"/>
      <c r="L51" s="7"/>
      <c r="M51" s="7"/>
      <c r="N51" s="40">
        <f t="shared" si="5"/>
        <v>0</v>
      </c>
      <c r="O51" s="39">
        <f t="shared" si="6"/>
        <v>0</v>
      </c>
      <c r="P51" s="7"/>
      <c r="Q51" s="7"/>
      <c r="R51" s="7"/>
      <c r="S51" s="40">
        <f t="shared" si="7"/>
        <v>0</v>
      </c>
      <c r="T51" s="39">
        <f t="shared" si="8"/>
        <v>0</v>
      </c>
      <c r="U51" s="7"/>
      <c r="V51" s="7"/>
      <c r="W51" s="7"/>
      <c r="X51" s="40">
        <f t="shared" si="9"/>
        <v>0</v>
      </c>
      <c r="Y51" s="39">
        <f t="shared" si="10"/>
        <v>0</v>
      </c>
      <c r="Z51" s="7"/>
      <c r="AA51" s="7"/>
      <c r="AB51" s="7"/>
      <c r="AC51" s="40">
        <f t="shared" si="11"/>
        <v>0</v>
      </c>
      <c r="AD51" s="39">
        <f t="shared" si="12"/>
        <v>0</v>
      </c>
      <c r="AE51" s="7"/>
      <c r="AF51" s="7"/>
      <c r="AG51" s="7"/>
      <c r="AH51" s="40">
        <f t="shared" si="13"/>
        <v>0</v>
      </c>
      <c r="AI51" s="2"/>
      <c r="AJ51" s="2"/>
    </row>
    <row r="52" spans="1:36" s="3" customFormat="1" ht="62.45" customHeight="1">
      <c r="A52" s="25" t="s">
        <v>96</v>
      </c>
      <c r="B52" s="22" t="s">
        <v>53</v>
      </c>
      <c r="C52" s="55"/>
      <c r="D52" s="48" t="s">
        <v>109</v>
      </c>
      <c r="E52" s="39">
        <f t="shared" si="2"/>
        <v>30</v>
      </c>
      <c r="F52" s="7">
        <v>30</v>
      </c>
      <c r="G52" s="7"/>
      <c r="H52" s="7"/>
      <c r="I52" s="40">
        <f t="shared" si="3"/>
        <v>30</v>
      </c>
      <c r="J52" s="39">
        <f t="shared" si="4"/>
        <v>0</v>
      </c>
      <c r="K52" s="7"/>
      <c r="L52" s="7"/>
      <c r="M52" s="7"/>
      <c r="N52" s="40">
        <f t="shared" si="5"/>
        <v>0</v>
      </c>
      <c r="O52" s="39">
        <f t="shared" si="6"/>
        <v>0</v>
      </c>
      <c r="P52" s="7"/>
      <c r="Q52" s="7"/>
      <c r="R52" s="7"/>
      <c r="S52" s="40">
        <f t="shared" si="7"/>
        <v>0</v>
      </c>
      <c r="T52" s="39">
        <f t="shared" si="8"/>
        <v>0</v>
      </c>
      <c r="U52" s="7"/>
      <c r="V52" s="7"/>
      <c r="W52" s="7"/>
      <c r="X52" s="40">
        <f t="shared" si="9"/>
        <v>0</v>
      </c>
      <c r="Y52" s="39">
        <f t="shared" si="10"/>
        <v>0</v>
      </c>
      <c r="Z52" s="7"/>
      <c r="AA52" s="7"/>
      <c r="AB52" s="7"/>
      <c r="AC52" s="40">
        <f t="shared" si="11"/>
        <v>0</v>
      </c>
      <c r="AD52" s="39">
        <f t="shared" si="12"/>
        <v>0</v>
      </c>
      <c r="AE52" s="7"/>
      <c r="AF52" s="7"/>
      <c r="AG52" s="7"/>
      <c r="AH52" s="40">
        <f t="shared" si="13"/>
        <v>0</v>
      </c>
      <c r="AI52" s="2"/>
      <c r="AJ52" s="2"/>
    </row>
    <row r="53" spans="1:36" s="3" customFormat="1" ht="71.45" customHeight="1">
      <c r="A53" s="25" t="s">
        <v>97</v>
      </c>
      <c r="B53" s="22" t="s">
        <v>54</v>
      </c>
      <c r="C53" s="55"/>
      <c r="D53" s="32" t="s">
        <v>104</v>
      </c>
      <c r="E53" s="39">
        <f t="shared" si="2"/>
        <v>500</v>
      </c>
      <c r="F53" s="7">
        <v>500</v>
      </c>
      <c r="G53" s="7"/>
      <c r="H53" s="7"/>
      <c r="I53" s="40">
        <f t="shared" si="3"/>
        <v>500</v>
      </c>
      <c r="J53" s="39">
        <f t="shared" si="4"/>
        <v>0</v>
      </c>
      <c r="K53" s="7"/>
      <c r="L53" s="7"/>
      <c r="M53" s="7"/>
      <c r="N53" s="40">
        <f t="shared" si="5"/>
        <v>0</v>
      </c>
      <c r="O53" s="39">
        <f t="shared" si="6"/>
        <v>0</v>
      </c>
      <c r="P53" s="7"/>
      <c r="Q53" s="7"/>
      <c r="R53" s="7"/>
      <c r="S53" s="40">
        <f t="shared" si="7"/>
        <v>0</v>
      </c>
      <c r="T53" s="39">
        <f t="shared" si="8"/>
        <v>0</v>
      </c>
      <c r="U53" s="7"/>
      <c r="V53" s="7"/>
      <c r="W53" s="7"/>
      <c r="X53" s="40">
        <f t="shared" si="9"/>
        <v>0</v>
      </c>
      <c r="Y53" s="39">
        <f t="shared" si="10"/>
        <v>0</v>
      </c>
      <c r="Z53" s="7"/>
      <c r="AA53" s="7"/>
      <c r="AB53" s="7"/>
      <c r="AC53" s="40">
        <f t="shared" si="11"/>
        <v>0</v>
      </c>
      <c r="AD53" s="39">
        <f t="shared" si="12"/>
        <v>0</v>
      </c>
      <c r="AE53" s="7"/>
      <c r="AF53" s="7"/>
      <c r="AG53" s="7"/>
      <c r="AH53" s="40">
        <f t="shared" si="13"/>
        <v>0</v>
      </c>
      <c r="AI53" s="2"/>
      <c r="AJ53" s="2"/>
    </row>
    <row r="54" spans="1:36" s="15" customFormat="1" ht="70.900000000000006" customHeight="1">
      <c r="A54" s="23" t="s">
        <v>98</v>
      </c>
      <c r="B54" s="19" t="s">
        <v>99</v>
      </c>
      <c r="C54" s="11"/>
      <c r="D54" s="8" t="s">
        <v>106</v>
      </c>
      <c r="E54" s="35">
        <f>E56</f>
        <v>50</v>
      </c>
      <c r="F54" s="13">
        <f t="shared" ref="F54:AH54" si="35">F56</f>
        <v>50</v>
      </c>
      <c r="G54" s="13">
        <f t="shared" si="35"/>
        <v>0</v>
      </c>
      <c r="H54" s="13">
        <f t="shared" si="35"/>
        <v>0</v>
      </c>
      <c r="I54" s="36">
        <f t="shared" si="35"/>
        <v>50</v>
      </c>
      <c r="J54" s="35">
        <f t="shared" si="35"/>
        <v>0</v>
      </c>
      <c r="K54" s="13">
        <f t="shared" si="35"/>
        <v>0</v>
      </c>
      <c r="L54" s="13">
        <f t="shared" si="35"/>
        <v>0</v>
      </c>
      <c r="M54" s="13">
        <f t="shared" si="35"/>
        <v>0</v>
      </c>
      <c r="N54" s="36">
        <f t="shared" si="35"/>
        <v>0</v>
      </c>
      <c r="O54" s="35">
        <f t="shared" si="35"/>
        <v>0</v>
      </c>
      <c r="P54" s="13">
        <f t="shared" si="35"/>
        <v>0</v>
      </c>
      <c r="Q54" s="13">
        <f t="shared" si="35"/>
        <v>0</v>
      </c>
      <c r="R54" s="13">
        <f t="shared" si="35"/>
        <v>0</v>
      </c>
      <c r="S54" s="36">
        <f t="shared" si="35"/>
        <v>0</v>
      </c>
      <c r="T54" s="35">
        <f t="shared" si="35"/>
        <v>0</v>
      </c>
      <c r="U54" s="13">
        <f t="shared" si="35"/>
        <v>0</v>
      </c>
      <c r="V54" s="13">
        <f t="shared" si="35"/>
        <v>0</v>
      </c>
      <c r="W54" s="13">
        <f t="shared" si="35"/>
        <v>0</v>
      </c>
      <c r="X54" s="36">
        <f t="shared" si="35"/>
        <v>0</v>
      </c>
      <c r="Y54" s="35">
        <f t="shared" si="35"/>
        <v>0</v>
      </c>
      <c r="Z54" s="13">
        <f t="shared" si="35"/>
        <v>0</v>
      </c>
      <c r="AA54" s="13">
        <f t="shared" si="35"/>
        <v>0</v>
      </c>
      <c r="AB54" s="13">
        <f t="shared" si="35"/>
        <v>0</v>
      </c>
      <c r="AC54" s="36">
        <f t="shared" si="35"/>
        <v>0</v>
      </c>
      <c r="AD54" s="35">
        <f t="shared" si="35"/>
        <v>0</v>
      </c>
      <c r="AE54" s="13">
        <f t="shared" si="35"/>
        <v>0</v>
      </c>
      <c r="AF54" s="13">
        <f t="shared" si="35"/>
        <v>0</v>
      </c>
      <c r="AG54" s="13">
        <f t="shared" si="35"/>
        <v>0</v>
      </c>
      <c r="AH54" s="36">
        <f t="shared" si="35"/>
        <v>0</v>
      </c>
      <c r="AI54" s="14"/>
      <c r="AJ54" s="14"/>
    </row>
    <row r="55" spans="1:36" s="10" customFormat="1" ht="11.45" customHeight="1">
      <c r="A55" s="23">
        <v>1</v>
      </c>
      <c r="B55" s="19">
        <v>2</v>
      </c>
      <c r="C55" s="11">
        <v>3</v>
      </c>
      <c r="D55" s="29">
        <v>4</v>
      </c>
      <c r="E55" s="33">
        <v>5</v>
      </c>
      <c r="F55" s="8">
        <v>6</v>
      </c>
      <c r="G55" s="11">
        <v>7</v>
      </c>
      <c r="H55" s="8">
        <v>8</v>
      </c>
      <c r="I55" s="34">
        <v>9</v>
      </c>
      <c r="J55" s="41">
        <v>10</v>
      </c>
      <c r="K55" s="8">
        <v>11</v>
      </c>
      <c r="L55" s="8">
        <v>12</v>
      </c>
      <c r="M55" s="11">
        <v>13</v>
      </c>
      <c r="N55" s="34">
        <v>14</v>
      </c>
      <c r="O55" s="33">
        <v>15</v>
      </c>
      <c r="P55" s="11">
        <v>16</v>
      </c>
      <c r="Q55" s="8">
        <v>17</v>
      </c>
      <c r="R55" s="11">
        <v>18</v>
      </c>
      <c r="S55" s="34">
        <v>19</v>
      </c>
      <c r="T55" s="41">
        <v>20</v>
      </c>
      <c r="U55" s="8">
        <v>21</v>
      </c>
      <c r="V55" s="11">
        <v>22</v>
      </c>
      <c r="W55" s="8">
        <v>23</v>
      </c>
      <c r="X55" s="42">
        <v>24</v>
      </c>
      <c r="Y55" s="33">
        <v>25</v>
      </c>
      <c r="Z55" s="11">
        <v>26</v>
      </c>
      <c r="AA55" s="8">
        <v>27</v>
      </c>
      <c r="AB55" s="11">
        <v>28</v>
      </c>
      <c r="AC55" s="34">
        <v>29</v>
      </c>
      <c r="AD55" s="41">
        <v>30</v>
      </c>
      <c r="AE55" s="8">
        <v>31</v>
      </c>
      <c r="AF55" s="11">
        <v>32</v>
      </c>
      <c r="AG55" s="8">
        <v>33</v>
      </c>
      <c r="AH55" s="42">
        <v>34</v>
      </c>
      <c r="AI55" s="9"/>
      <c r="AJ55" s="9"/>
    </row>
    <row r="56" spans="1:36" s="3" customFormat="1" ht="43.15" customHeight="1">
      <c r="A56" s="25" t="s">
        <v>100</v>
      </c>
      <c r="B56" s="22" t="s">
        <v>55</v>
      </c>
      <c r="C56" s="55"/>
      <c r="D56" s="32" t="s">
        <v>106</v>
      </c>
      <c r="E56" s="39">
        <f t="shared" si="2"/>
        <v>50</v>
      </c>
      <c r="F56" s="7">
        <v>50</v>
      </c>
      <c r="G56" s="7"/>
      <c r="H56" s="7"/>
      <c r="I56" s="40">
        <f t="shared" si="3"/>
        <v>50</v>
      </c>
      <c r="J56" s="39">
        <f t="shared" si="4"/>
        <v>0</v>
      </c>
      <c r="K56" s="7"/>
      <c r="L56" s="7"/>
      <c r="M56" s="7"/>
      <c r="N56" s="40">
        <f t="shared" si="5"/>
        <v>0</v>
      </c>
      <c r="O56" s="39">
        <f t="shared" si="6"/>
        <v>0</v>
      </c>
      <c r="P56" s="7"/>
      <c r="Q56" s="7"/>
      <c r="R56" s="7"/>
      <c r="S56" s="40">
        <f t="shared" si="7"/>
        <v>0</v>
      </c>
      <c r="T56" s="39">
        <f t="shared" si="8"/>
        <v>0</v>
      </c>
      <c r="U56" s="7"/>
      <c r="V56" s="7"/>
      <c r="W56" s="7"/>
      <c r="X56" s="40">
        <f t="shared" si="9"/>
        <v>0</v>
      </c>
      <c r="Y56" s="39">
        <f t="shared" si="10"/>
        <v>0</v>
      </c>
      <c r="Z56" s="7"/>
      <c r="AA56" s="7"/>
      <c r="AB56" s="7"/>
      <c r="AC56" s="40">
        <f t="shared" si="11"/>
        <v>0</v>
      </c>
      <c r="AD56" s="39">
        <f t="shared" si="12"/>
        <v>0</v>
      </c>
      <c r="AE56" s="7"/>
      <c r="AF56" s="7"/>
      <c r="AG56" s="7"/>
      <c r="AH56" s="40">
        <f t="shared" si="13"/>
        <v>0</v>
      </c>
      <c r="AI56" s="2"/>
      <c r="AJ56" s="2"/>
    </row>
    <row r="57" spans="1:36" s="15" customFormat="1" ht="24" customHeight="1" thickBot="1">
      <c r="A57" s="52"/>
      <c r="B57" s="12" t="s">
        <v>110</v>
      </c>
      <c r="C57" s="12"/>
      <c r="D57" s="30"/>
      <c r="E57" s="49">
        <f>E54+E49+E44+E41+E35+E30+E26+E8</f>
        <v>1581.1</v>
      </c>
      <c r="F57" s="50">
        <f t="shared" ref="F57:AH57" si="36">F54+F49+F44+F41+F35+F30+F26+F8</f>
        <v>1581.1</v>
      </c>
      <c r="G57" s="50">
        <f t="shared" si="36"/>
        <v>0</v>
      </c>
      <c r="H57" s="50">
        <f t="shared" si="36"/>
        <v>0</v>
      </c>
      <c r="I57" s="51">
        <f t="shared" si="36"/>
        <v>1581.1</v>
      </c>
      <c r="J57" s="49">
        <f t="shared" si="36"/>
        <v>714</v>
      </c>
      <c r="K57" s="50">
        <f t="shared" si="36"/>
        <v>714</v>
      </c>
      <c r="L57" s="50">
        <f t="shared" si="36"/>
        <v>0</v>
      </c>
      <c r="M57" s="50">
        <f t="shared" si="36"/>
        <v>0</v>
      </c>
      <c r="N57" s="51">
        <f t="shared" si="36"/>
        <v>714</v>
      </c>
      <c r="O57" s="49">
        <f t="shared" si="36"/>
        <v>767</v>
      </c>
      <c r="P57" s="50">
        <f t="shared" si="36"/>
        <v>767</v>
      </c>
      <c r="Q57" s="50">
        <f t="shared" si="36"/>
        <v>0</v>
      </c>
      <c r="R57" s="50">
        <f t="shared" si="36"/>
        <v>0</v>
      </c>
      <c r="S57" s="51">
        <f t="shared" si="36"/>
        <v>767</v>
      </c>
      <c r="T57" s="49">
        <f t="shared" si="36"/>
        <v>957</v>
      </c>
      <c r="U57" s="50">
        <f t="shared" si="36"/>
        <v>957</v>
      </c>
      <c r="V57" s="50">
        <f t="shared" si="36"/>
        <v>0</v>
      </c>
      <c r="W57" s="50">
        <f t="shared" si="36"/>
        <v>0</v>
      </c>
      <c r="X57" s="51">
        <f t="shared" si="36"/>
        <v>957</v>
      </c>
      <c r="Y57" s="49">
        <f t="shared" si="36"/>
        <v>817</v>
      </c>
      <c r="Z57" s="50">
        <f t="shared" si="36"/>
        <v>817</v>
      </c>
      <c r="AA57" s="50">
        <f t="shared" si="36"/>
        <v>0</v>
      </c>
      <c r="AB57" s="50">
        <f t="shared" si="36"/>
        <v>0</v>
      </c>
      <c r="AC57" s="51">
        <f t="shared" si="36"/>
        <v>817</v>
      </c>
      <c r="AD57" s="49">
        <f t="shared" si="36"/>
        <v>767</v>
      </c>
      <c r="AE57" s="50">
        <f t="shared" si="36"/>
        <v>767</v>
      </c>
      <c r="AF57" s="50">
        <f t="shared" si="36"/>
        <v>0</v>
      </c>
      <c r="AG57" s="50">
        <f t="shared" si="36"/>
        <v>0</v>
      </c>
      <c r="AH57" s="51">
        <f t="shared" si="36"/>
        <v>767</v>
      </c>
      <c r="AI57" s="14"/>
      <c r="AJ57" s="14"/>
    </row>
    <row r="58" spans="1:36">
      <c r="E58" s="27"/>
      <c r="F58" s="4"/>
      <c r="G58" s="4"/>
      <c r="H58" s="4"/>
      <c r="I58" s="27"/>
      <c r="J58" s="27"/>
      <c r="K58" s="4"/>
      <c r="L58" s="4"/>
      <c r="M58" s="4"/>
      <c r="N58" s="27"/>
      <c r="O58" s="27"/>
      <c r="P58" s="4"/>
      <c r="Q58" s="4"/>
      <c r="R58" s="4"/>
      <c r="S58" s="27"/>
      <c r="T58" s="27"/>
      <c r="U58" s="4"/>
      <c r="V58" s="4"/>
      <c r="W58" s="4"/>
      <c r="X58" s="27"/>
      <c r="Y58" s="27"/>
      <c r="Z58" s="4"/>
      <c r="AA58" s="4"/>
      <c r="AB58" s="4"/>
      <c r="AC58" s="27"/>
      <c r="AD58" s="27"/>
      <c r="AE58" s="4"/>
      <c r="AF58" s="4"/>
      <c r="AG58" s="4"/>
      <c r="AH58" s="27"/>
    </row>
    <row r="59" spans="1:36">
      <c r="E59" s="27"/>
      <c r="F59" s="4"/>
      <c r="G59" s="4"/>
      <c r="H59" s="4"/>
      <c r="I59" s="27"/>
      <c r="J59" s="27"/>
      <c r="K59" s="4"/>
      <c r="L59" s="4"/>
      <c r="M59" s="4"/>
      <c r="N59" s="27"/>
      <c r="O59" s="27"/>
      <c r="P59" s="4"/>
      <c r="Q59" s="4"/>
      <c r="R59" s="4"/>
      <c r="S59" s="27"/>
      <c r="T59" s="27"/>
      <c r="U59" s="4"/>
      <c r="V59" s="4"/>
      <c r="W59" s="4"/>
      <c r="X59" s="27"/>
      <c r="Y59" s="27"/>
      <c r="Z59" s="4"/>
      <c r="AA59" s="4"/>
      <c r="AB59" s="4"/>
      <c r="AC59" s="27"/>
      <c r="AD59" s="27"/>
      <c r="AE59" s="4"/>
      <c r="AF59" s="4"/>
      <c r="AG59" s="4"/>
      <c r="AH59" s="27"/>
    </row>
    <row r="60" spans="1:36">
      <c r="E60" s="27"/>
      <c r="F60" s="4"/>
      <c r="G60" s="4"/>
      <c r="H60" s="4"/>
      <c r="I60" s="27"/>
      <c r="J60" s="27"/>
      <c r="K60" s="4"/>
      <c r="L60" s="4"/>
      <c r="M60" s="4"/>
      <c r="N60" s="27"/>
      <c r="O60" s="27"/>
      <c r="P60" s="4"/>
      <c r="Q60" s="4"/>
      <c r="R60" s="4"/>
      <c r="S60" s="27"/>
      <c r="T60" s="27"/>
      <c r="U60" s="4"/>
      <c r="V60" s="4"/>
      <c r="W60" s="4"/>
      <c r="X60" s="27"/>
      <c r="Y60" s="27"/>
      <c r="Z60" s="4"/>
      <c r="AA60" s="4"/>
      <c r="AB60" s="4"/>
      <c r="AC60" s="27"/>
      <c r="AD60" s="27"/>
      <c r="AE60" s="4"/>
      <c r="AF60" s="4"/>
      <c r="AG60" s="4"/>
      <c r="AH60" s="27"/>
    </row>
    <row r="61" spans="1:36">
      <c r="E61" s="27"/>
      <c r="F61" s="4"/>
      <c r="G61" s="4"/>
      <c r="H61" s="4"/>
      <c r="I61" s="27"/>
      <c r="J61" s="27"/>
      <c r="K61" s="4"/>
      <c r="L61" s="4"/>
      <c r="M61" s="4"/>
      <c r="N61" s="27"/>
      <c r="O61" s="27"/>
      <c r="P61" s="4"/>
      <c r="Q61" s="4"/>
      <c r="R61" s="4"/>
      <c r="S61" s="27"/>
      <c r="T61" s="27"/>
      <c r="U61" s="4"/>
      <c r="V61" s="4"/>
      <c r="W61" s="4"/>
      <c r="X61" s="27"/>
      <c r="Y61" s="27"/>
      <c r="Z61" s="4"/>
      <c r="AA61" s="4"/>
      <c r="AB61" s="4"/>
      <c r="AC61" s="27"/>
      <c r="AD61" s="27"/>
      <c r="AE61" s="4"/>
      <c r="AF61" s="4"/>
      <c r="AG61" s="4"/>
      <c r="AH61" s="27"/>
    </row>
  </sheetData>
  <mergeCells count="47">
    <mergeCell ref="A2:A6"/>
    <mergeCell ref="B2:B6"/>
    <mergeCell ref="D2:D6"/>
    <mergeCell ref="J2:N2"/>
    <mergeCell ref="J3:N3"/>
    <mergeCell ref="J4:L4"/>
    <mergeCell ref="M4:M6"/>
    <mergeCell ref="N4:N6"/>
    <mergeCell ref="J5:J6"/>
    <mergeCell ref="K5:L5"/>
    <mergeCell ref="E2:I2"/>
    <mergeCell ref="E3:I3"/>
    <mergeCell ref="E4:G4"/>
    <mergeCell ref="F5:G5"/>
    <mergeCell ref="E5:E6"/>
    <mergeCell ref="H4:H6"/>
    <mergeCell ref="I4:I6"/>
    <mergeCell ref="T2:X2"/>
    <mergeCell ref="T3:X3"/>
    <mergeCell ref="T4:V4"/>
    <mergeCell ref="W4:W6"/>
    <mergeCell ref="X4:X6"/>
    <mergeCell ref="T5:T6"/>
    <mergeCell ref="U5:V5"/>
    <mergeCell ref="O2:S2"/>
    <mergeCell ref="O3:S3"/>
    <mergeCell ref="O4:Q4"/>
    <mergeCell ref="R4:R6"/>
    <mergeCell ref="S4:S6"/>
    <mergeCell ref="O5:O6"/>
    <mergeCell ref="P5:Q5"/>
    <mergeCell ref="A1:AH1"/>
    <mergeCell ref="C2:C6"/>
    <mergeCell ref="AD2:AH2"/>
    <mergeCell ref="AD3:AH3"/>
    <mergeCell ref="AD4:AF4"/>
    <mergeCell ref="AG4:AG6"/>
    <mergeCell ref="AH4:AH6"/>
    <mergeCell ref="AD5:AD6"/>
    <mergeCell ref="AE5:AF5"/>
    <mergeCell ref="Y2:AC2"/>
    <mergeCell ref="Y3:AC3"/>
    <mergeCell ref="Y4:AA4"/>
    <mergeCell ref="AB4:AB6"/>
    <mergeCell ref="AC4:AC6"/>
    <mergeCell ref="Y5:Y6"/>
    <mergeCell ref="Z5:AA5"/>
  </mergeCells>
  <pageMargins left="0.59055118110236227" right="0" top="0.39370078740157483" bottom="0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1"/>
  <sheetViews>
    <sheetView tabSelected="1" topLeftCell="A16" workbookViewId="0">
      <selection activeCell="W21" sqref="W21:Y21"/>
    </sheetView>
  </sheetViews>
  <sheetFormatPr defaultRowHeight="15"/>
  <cols>
    <col min="1" max="1" width="3.7109375" style="26" customWidth="1"/>
    <col min="2" max="2" width="17.140625" style="20" customWidth="1"/>
    <col min="3" max="3" width="6.140625" style="2" customWidth="1"/>
    <col min="4" max="4" width="7.42578125" style="1" customWidth="1"/>
    <col min="5" max="5" width="6.28515625" style="28" customWidth="1"/>
    <col min="6" max="6" width="6.85546875" style="1" customWidth="1"/>
    <col min="7" max="8" width="7.5703125" style="1" hidden="1" customWidth="1"/>
    <col min="9" max="9" width="6.7109375" style="28" customWidth="1"/>
    <col min="10" max="10" width="6.42578125" style="28" customWidth="1"/>
    <col min="11" max="11" width="6.28515625" style="1" customWidth="1"/>
    <col min="12" max="13" width="7.5703125" style="1" hidden="1" customWidth="1"/>
    <col min="14" max="14" width="6.140625" style="28" customWidth="1"/>
    <col min="15" max="15" width="6.85546875" style="28" customWidth="1"/>
    <col min="16" max="16" width="6.5703125" style="1" customWidth="1"/>
    <col min="17" max="17" width="7.5703125" style="1" hidden="1" customWidth="1"/>
    <col min="18" max="18" width="6.28515625" style="1" customWidth="1"/>
    <col min="19" max="20" width="6.42578125" style="28" customWidth="1"/>
    <col min="21" max="21" width="6.5703125" style="1" customWidth="1"/>
    <col min="22" max="22" width="7.5703125" style="1" hidden="1" customWidth="1"/>
    <col min="23" max="23" width="7.5703125" style="1" customWidth="1"/>
    <col min="24" max="24" width="7.5703125" style="28" customWidth="1"/>
    <col min="25" max="25" width="6.5703125" style="28" customWidth="1"/>
    <col min="26" max="26" width="7.5703125" style="1" customWidth="1"/>
    <col min="27" max="27" width="7.5703125" style="1" hidden="1" customWidth="1"/>
    <col min="28" max="28" width="6.7109375" style="1" customWidth="1"/>
    <col min="29" max="29" width="6.7109375" style="28" customWidth="1"/>
    <col min="30" max="30" width="6.5703125" style="28" customWidth="1"/>
    <col min="31" max="31" width="7.5703125" style="1" customWidth="1"/>
    <col min="32" max="32" width="7.5703125" style="1" hidden="1" customWidth="1"/>
    <col min="33" max="33" width="6.7109375" style="1" customWidth="1"/>
    <col min="34" max="34" width="6.5703125" style="28" customWidth="1"/>
    <col min="35" max="36" width="8.85546875" style="1"/>
  </cols>
  <sheetData>
    <row r="1" spans="1:36" ht="48" customHeight="1">
      <c r="Y1" s="84" t="s">
        <v>124</v>
      </c>
      <c r="Z1" s="85"/>
      <c r="AA1" s="85"/>
      <c r="AB1" s="85"/>
      <c r="AC1" s="85"/>
      <c r="AD1" s="85"/>
      <c r="AE1" s="85"/>
      <c r="AF1" s="85"/>
      <c r="AG1" s="85"/>
      <c r="AH1" s="85"/>
    </row>
    <row r="2" spans="1:36" ht="76.900000000000006" customHeight="1">
      <c r="Y2" s="84" t="s">
        <v>111</v>
      </c>
      <c r="Z2" s="85"/>
      <c r="AA2" s="85"/>
      <c r="AB2" s="85"/>
      <c r="AC2" s="85"/>
      <c r="AD2" s="85"/>
      <c r="AE2" s="85"/>
      <c r="AF2" s="85"/>
      <c r="AG2" s="85"/>
      <c r="AH2" s="85"/>
    </row>
    <row r="4" spans="1:36" ht="31.15" customHeight="1" thickBot="1">
      <c r="A4" s="58" t="s">
        <v>0</v>
      </c>
      <c r="B4" s="58"/>
      <c r="C4" s="58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</row>
    <row r="5" spans="1:36" s="10" customFormat="1" ht="19.149999999999999" customHeight="1">
      <c r="A5" s="76" t="s">
        <v>1</v>
      </c>
      <c r="B5" s="76" t="s">
        <v>2</v>
      </c>
      <c r="C5" s="60" t="s">
        <v>101</v>
      </c>
      <c r="D5" s="79" t="s">
        <v>3</v>
      </c>
      <c r="E5" s="63" t="s">
        <v>4</v>
      </c>
      <c r="F5" s="64"/>
      <c r="G5" s="64"/>
      <c r="H5" s="64"/>
      <c r="I5" s="65"/>
      <c r="J5" s="63" t="s">
        <v>5</v>
      </c>
      <c r="K5" s="64"/>
      <c r="L5" s="64"/>
      <c r="M5" s="64"/>
      <c r="N5" s="65"/>
      <c r="O5" s="63" t="s">
        <v>17</v>
      </c>
      <c r="P5" s="64"/>
      <c r="Q5" s="64"/>
      <c r="R5" s="64"/>
      <c r="S5" s="65"/>
      <c r="T5" s="63" t="s">
        <v>16</v>
      </c>
      <c r="U5" s="64"/>
      <c r="V5" s="64"/>
      <c r="W5" s="64"/>
      <c r="X5" s="65"/>
      <c r="Y5" s="63" t="s">
        <v>15</v>
      </c>
      <c r="Z5" s="64"/>
      <c r="AA5" s="64"/>
      <c r="AB5" s="64"/>
      <c r="AC5" s="65"/>
      <c r="AD5" s="63" t="s">
        <v>14</v>
      </c>
      <c r="AE5" s="64"/>
      <c r="AF5" s="64"/>
      <c r="AG5" s="64"/>
      <c r="AH5" s="65"/>
      <c r="AI5" s="9"/>
      <c r="AJ5" s="9"/>
    </row>
    <row r="6" spans="1:36" s="10" customFormat="1" ht="20.45" customHeight="1">
      <c r="A6" s="77"/>
      <c r="B6" s="77"/>
      <c r="C6" s="61"/>
      <c r="D6" s="80"/>
      <c r="E6" s="66" t="s">
        <v>6</v>
      </c>
      <c r="F6" s="67"/>
      <c r="G6" s="67"/>
      <c r="H6" s="67"/>
      <c r="I6" s="68"/>
      <c r="J6" s="66" t="s">
        <v>6</v>
      </c>
      <c r="K6" s="67"/>
      <c r="L6" s="67"/>
      <c r="M6" s="67"/>
      <c r="N6" s="68"/>
      <c r="O6" s="66" t="s">
        <v>6</v>
      </c>
      <c r="P6" s="67"/>
      <c r="Q6" s="67"/>
      <c r="R6" s="67"/>
      <c r="S6" s="68"/>
      <c r="T6" s="66" t="s">
        <v>6</v>
      </c>
      <c r="U6" s="67"/>
      <c r="V6" s="67"/>
      <c r="W6" s="67"/>
      <c r="X6" s="68"/>
      <c r="Y6" s="66" t="s">
        <v>6</v>
      </c>
      <c r="Z6" s="67"/>
      <c r="AA6" s="67"/>
      <c r="AB6" s="67"/>
      <c r="AC6" s="68"/>
      <c r="AD6" s="66" t="s">
        <v>6</v>
      </c>
      <c r="AE6" s="67"/>
      <c r="AF6" s="67"/>
      <c r="AG6" s="67"/>
      <c r="AH6" s="68"/>
      <c r="AI6" s="9"/>
      <c r="AJ6" s="9"/>
    </row>
    <row r="7" spans="1:36" s="10" customFormat="1" ht="14.45" customHeight="1">
      <c r="A7" s="77"/>
      <c r="B7" s="77"/>
      <c r="C7" s="61"/>
      <c r="D7" s="80"/>
      <c r="E7" s="66" t="s">
        <v>7</v>
      </c>
      <c r="F7" s="67"/>
      <c r="G7" s="69"/>
      <c r="H7" s="60" t="s">
        <v>8</v>
      </c>
      <c r="I7" s="70" t="s">
        <v>9</v>
      </c>
      <c r="J7" s="66" t="s">
        <v>7</v>
      </c>
      <c r="K7" s="67"/>
      <c r="L7" s="69"/>
      <c r="M7" s="60" t="s">
        <v>8</v>
      </c>
      <c r="N7" s="70" t="s">
        <v>9</v>
      </c>
      <c r="O7" s="66" t="s">
        <v>7</v>
      </c>
      <c r="P7" s="67"/>
      <c r="Q7" s="69"/>
      <c r="R7" s="60" t="s">
        <v>8</v>
      </c>
      <c r="S7" s="70" t="s">
        <v>9</v>
      </c>
      <c r="T7" s="66" t="s">
        <v>7</v>
      </c>
      <c r="U7" s="67"/>
      <c r="V7" s="69"/>
      <c r="W7" s="60" t="s">
        <v>8</v>
      </c>
      <c r="X7" s="70" t="s">
        <v>9</v>
      </c>
      <c r="Y7" s="66" t="s">
        <v>7</v>
      </c>
      <c r="Z7" s="67"/>
      <c r="AA7" s="69"/>
      <c r="AB7" s="60" t="s">
        <v>8</v>
      </c>
      <c r="AC7" s="70" t="s">
        <v>9</v>
      </c>
      <c r="AD7" s="66" t="s">
        <v>7</v>
      </c>
      <c r="AE7" s="67"/>
      <c r="AF7" s="69"/>
      <c r="AG7" s="60" t="s">
        <v>8</v>
      </c>
      <c r="AH7" s="70" t="s">
        <v>9</v>
      </c>
      <c r="AI7" s="9"/>
      <c r="AJ7" s="9"/>
    </row>
    <row r="8" spans="1:36" s="10" customFormat="1" ht="11.45" customHeight="1">
      <c r="A8" s="77"/>
      <c r="B8" s="77"/>
      <c r="C8" s="61"/>
      <c r="D8" s="80"/>
      <c r="E8" s="73" t="s">
        <v>11</v>
      </c>
      <c r="F8" s="75" t="s">
        <v>10</v>
      </c>
      <c r="G8" s="69"/>
      <c r="H8" s="61"/>
      <c r="I8" s="71"/>
      <c r="J8" s="73" t="s">
        <v>11</v>
      </c>
      <c r="K8" s="75" t="s">
        <v>10</v>
      </c>
      <c r="L8" s="69"/>
      <c r="M8" s="61"/>
      <c r="N8" s="71"/>
      <c r="O8" s="73" t="s">
        <v>11</v>
      </c>
      <c r="P8" s="75" t="s">
        <v>10</v>
      </c>
      <c r="Q8" s="69"/>
      <c r="R8" s="61"/>
      <c r="S8" s="71"/>
      <c r="T8" s="73" t="s">
        <v>11</v>
      </c>
      <c r="U8" s="75" t="s">
        <v>10</v>
      </c>
      <c r="V8" s="69"/>
      <c r="W8" s="61"/>
      <c r="X8" s="71"/>
      <c r="Y8" s="73" t="s">
        <v>11</v>
      </c>
      <c r="Z8" s="75" t="s">
        <v>10</v>
      </c>
      <c r="AA8" s="69"/>
      <c r="AB8" s="61"/>
      <c r="AC8" s="71"/>
      <c r="AD8" s="73" t="s">
        <v>11</v>
      </c>
      <c r="AE8" s="75" t="s">
        <v>10</v>
      </c>
      <c r="AF8" s="69"/>
      <c r="AG8" s="61"/>
      <c r="AH8" s="71"/>
      <c r="AI8" s="9"/>
      <c r="AJ8" s="9"/>
    </row>
    <row r="9" spans="1:36" s="10" customFormat="1" ht="15.6" customHeight="1">
      <c r="A9" s="78"/>
      <c r="B9" s="78"/>
      <c r="C9" s="62"/>
      <c r="D9" s="81"/>
      <c r="E9" s="74"/>
      <c r="F9" s="8" t="s">
        <v>12</v>
      </c>
      <c r="G9" s="8" t="s">
        <v>13</v>
      </c>
      <c r="H9" s="62"/>
      <c r="I9" s="72"/>
      <c r="J9" s="74"/>
      <c r="K9" s="8" t="s">
        <v>12</v>
      </c>
      <c r="L9" s="8" t="s">
        <v>13</v>
      </c>
      <c r="M9" s="62"/>
      <c r="N9" s="72"/>
      <c r="O9" s="74"/>
      <c r="P9" s="8" t="s">
        <v>12</v>
      </c>
      <c r="Q9" s="8" t="s">
        <v>13</v>
      </c>
      <c r="R9" s="62"/>
      <c r="S9" s="72"/>
      <c r="T9" s="74"/>
      <c r="U9" s="8" t="s">
        <v>12</v>
      </c>
      <c r="V9" s="8" t="s">
        <v>13</v>
      </c>
      <c r="W9" s="62"/>
      <c r="X9" s="72"/>
      <c r="Y9" s="74"/>
      <c r="Z9" s="8" t="s">
        <v>12</v>
      </c>
      <c r="AA9" s="8" t="s">
        <v>13</v>
      </c>
      <c r="AB9" s="62"/>
      <c r="AC9" s="72"/>
      <c r="AD9" s="74"/>
      <c r="AE9" s="8" t="s">
        <v>12</v>
      </c>
      <c r="AF9" s="8" t="s">
        <v>13</v>
      </c>
      <c r="AG9" s="62"/>
      <c r="AH9" s="72"/>
      <c r="AI9" s="9"/>
      <c r="AJ9" s="9"/>
    </row>
    <row r="10" spans="1:36" s="10" customFormat="1" ht="11.45" customHeight="1">
      <c r="A10" s="23">
        <v>1</v>
      </c>
      <c r="B10" s="19">
        <v>2</v>
      </c>
      <c r="C10" s="8">
        <v>3</v>
      </c>
      <c r="D10" s="29">
        <v>4</v>
      </c>
      <c r="E10" s="33">
        <v>5</v>
      </c>
      <c r="F10" s="8">
        <v>6</v>
      </c>
      <c r="G10" s="11">
        <v>7</v>
      </c>
      <c r="H10" s="8">
        <v>8</v>
      </c>
      <c r="I10" s="34">
        <v>9</v>
      </c>
      <c r="J10" s="41">
        <v>10</v>
      </c>
      <c r="K10" s="8">
        <v>11</v>
      </c>
      <c r="L10" s="8">
        <v>12</v>
      </c>
      <c r="M10" s="11">
        <v>13</v>
      </c>
      <c r="N10" s="34">
        <v>14</v>
      </c>
      <c r="O10" s="33">
        <v>15</v>
      </c>
      <c r="P10" s="11">
        <v>16</v>
      </c>
      <c r="Q10" s="8">
        <v>17</v>
      </c>
      <c r="R10" s="11">
        <v>18</v>
      </c>
      <c r="S10" s="34">
        <v>19</v>
      </c>
      <c r="T10" s="41">
        <v>20</v>
      </c>
      <c r="U10" s="8">
        <v>21</v>
      </c>
      <c r="V10" s="11">
        <v>22</v>
      </c>
      <c r="W10" s="8">
        <v>23</v>
      </c>
      <c r="X10" s="42">
        <v>24</v>
      </c>
      <c r="Y10" s="33">
        <v>25</v>
      </c>
      <c r="Z10" s="11">
        <v>26</v>
      </c>
      <c r="AA10" s="8">
        <v>27</v>
      </c>
      <c r="AB10" s="11">
        <v>28</v>
      </c>
      <c r="AC10" s="34">
        <v>29</v>
      </c>
      <c r="AD10" s="41">
        <v>30</v>
      </c>
      <c r="AE10" s="8">
        <v>31</v>
      </c>
      <c r="AF10" s="11">
        <v>32</v>
      </c>
      <c r="AG10" s="8">
        <v>33</v>
      </c>
      <c r="AH10" s="42">
        <v>34</v>
      </c>
      <c r="AI10" s="9"/>
      <c r="AJ10" s="9"/>
    </row>
    <row r="11" spans="1:36" s="15" customFormat="1" ht="71.45" customHeight="1">
      <c r="A11" s="23">
        <v>1</v>
      </c>
      <c r="B11" s="53" t="s">
        <v>112</v>
      </c>
      <c r="C11" s="11" t="s">
        <v>120</v>
      </c>
      <c r="D11" s="54" t="s">
        <v>103</v>
      </c>
      <c r="E11" s="35">
        <f>E12+E13</f>
        <v>19</v>
      </c>
      <c r="F11" s="13">
        <f t="shared" ref="F11:AH11" si="0">F12+F13</f>
        <v>19</v>
      </c>
      <c r="G11" s="13">
        <f t="shared" ca="1" si="0"/>
        <v>0</v>
      </c>
      <c r="H11" s="13">
        <f t="shared" ca="1" si="0"/>
        <v>0</v>
      </c>
      <c r="I11" s="36">
        <f t="shared" si="0"/>
        <v>19</v>
      </c>
      <c r="J11" s="35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36">
        <f t="shared" si="0"/>
        <v>0</v>
      </c>
      <c r="O11" s="35">
        <f t="shared" si="0"/>
        <v>21</v>
      </c>
      <c r="P11" s="13">
        <f t="shared" si="0"/>
        <v>21</v>
      </c>
      <c r="Q11" s="13">
        <f t="shared" si="0"/>
        <v>0</v>
      </c>
      <c r="R11" s="13">
        <f t="shared" si="0"/>
        <v>0</v>
      </c>
      <c r="S11" s="36">
        <f t="shared" si="0"/>
        <v>21</v>
      </c>
      <c r="T11" s="35">
        <f t="shared" si="0"/>
        <v>21</v>
      </c>
      <c r="U11" s="13">
        <f t="shared" si="0"/>
        <v>21</v>
      </c>
      <c r="V11" s="13">
        <f t="shared" si="0"/>
        <v>0</v>
      </c>
      <c r="W11" s="13">
        <f t="shared" si="0"/>
        <v>0</v>
      </c>
      <c r="X11" s="36">
        <f t="shared" si="0"/>
        <v>21</v>
      </c>
      <c r="Y11" s="35">
        <f t="shared" si="0"/>
        <v>21</v>
      </c>
      <c r="Z11" s="13">
        <f t="shared" si="0"/>
        <v>21</v>
      </c>
      <c r="AA11" s="13">
        <f t="shared" si="0"/>
        <v>0</v>
      </c>
      <c r="AB11" s="13">
        <f t="shared" si="0"/>
        <v>0</v>
      </c>
      <c r="AC11" s="36">
        <f t="shared" si="0"/>
        <v>21</v>
      </c>
      <c r="AD11" s="35">
        <f t="shared" si="0"/>
        <v>21</v>
      </c>
      <c r="AE11" s="13">
        <f t="shared" si="0"/>
        <v>21</v>
      </c>
      <c r="AF11" s="13">
        <f t="shared" si="0"/>
        <v>0</v>
      </c>
      <c r="AG11" s="13">
        <f t="shared" si="0"/>
        <v>0</v>
      </c>
      <c r="AH11" s="36">
        <f t="shared" si="0"/>
        <v>21</v>
      </c>
      <c r="AI11" s="14"/>
      <c r="AJ11" s="14"/>
    </row>
    <row r="12" spans="1:36" s="3" customFormat="1" ht="51" customHeight="1">
      <c r="A12" s="25" t="s">
        <v>56</v>
      </c>
      <c r="B12" s="5" t="s">
        <v>113</v>
      </c>
      <c r="C12" s="55" t="s">
        <v>120</v>
      </c>
      <c r="D12" s="47" t="s">
        <v>103</v>
      </c>
      <c r="E12" s="39">
        <f>F12</f>
        <v>19</v>
      </c>
      <c r="F12" s="7">
        <v>19</v>
      </c>
      <c r="G12" s="7">
        <f t="shared" ref="G12:AF13" ca="1" si="1">G13+G14+G15</f>
        <v>0</v>
      </c>
      <c r="H12" s="7">
        <f t="shared" ca="1" si="1"/>
        <v>0</v>
      </c>
      <c r="I12" s="40">
        <f>E12</f>
        <v>19</v>
      </c>
      <c r="J12" s="39">
        <f>K12</f>
        <v>0</v>
      </c>
      <c r="K12" s="7"/>
      <c r="L12" s="7">
        <f t="shared" si="1"/>
        <v>0</v>
      </c>
      <c r="M12" s="7">
        <f t="shared" si="1"/>
        <v>0</v>
      </c>
      <c r="N12" s="40">
        <f>J12</f>
        <v>0</v>
      </c>
      <c r="O12" s="39">
        <v>0</v>
      </c>
      <c r="P12" s="7">
        <v>0</v>
      </c>
      <c r="Q12" s="7">
        <f t="shared" si="1"/>
        <v>0</v>
      </c>
      <c r="R12" s="7">
        <v>0</v>
      </c>
      <c r="S12" s="40">
        <v>0</v>
      </c>
      <c r="T12" s="39">
        <f>U12</f>
        <v>11</v>
      </c>
      <c r="U12" s="7">
        <v>11</v>
      </c>
      <c r="V12" s="7">
        <f t="shared" si="1"/>
        <v>0</v>
      </c>
      <c r="W12" s="7">
        <v>0</v>
      </c>
      <c r="X12" s="40">
        <f>T12+W12</f>
        <v>11</v>
      </c>
      <c r="Y12" s="39">
        <f>Z12</f>
        <v>11</v>
      </c>
      <c r="Z12" s="7">
        <v>11</v>
      </c>
      <c r="AA12" s="7">
        <f t="shared" si="1"/>
        <v>0</v>
      </c>
      <c r="AB12" s="7">
        <v>0</v>
      </c>
      <c r="AC12" s="40">
        <f>Y12+AB12</f>
        <v>11</v>
      </c>
      <c r="AD12" s="39">
        <f>AE12</f>
        <v>11</v>
      </c>
      <c r="AE12" s="7">
        <v>11</v>
      </c>
      <c r="AF12" s="7">
        <f t="shared" si="1"/>
        <v>0</v>
      </c>
      <c r="AG12" s="7">
        <v>0</v>
      </c>
      <c r="AH12" s="40">
        <f>AD12+AG12</f>
        <v>11</v>
      </c>
      <c r="AI12" s="2"/>
      <c r="AJ12" s="2"/>
    </row>
    <row r="13" spans="1:36" s="3" customFormat="1" ht="51" customHeight="1">
      <c r="A13" s="25" t="s">
        <v>60</v>
      </c>
      <c r="B13" s="5" t="s">
        <v>114</v>
      </c>
      <c r="C13" s="55" t="s">
        <v>120</v>
      </c>
      <c r="D13" s="47" t="s">
        <v>103</v>
      </c>
      <c r="E13" s="39">
        <f>F13</f>
        <v>0</v>
      </c>
      <c r="F13" s="7"/>
      <c r="G13" s="7">
        <f t="shared" ca="1" si="1"/>
        <v>0</v>
      </c>
      <c r="H13" s="7">
        <f t="shared" ca="1" si="1"/>
        <v>0</v>
      </c>
      <c r="I13" s="40">
        <f>E13</f>
        <v>0</v>
      </c>
      <c r="J13" s="39">
        <f t="shared" ref="J13:J15" si="2">K13+L13</f>
        <v>0</v>
      </c>
      <c r="K13" s="7"/>
      <c r="L13" s="7"/>
      <c r="M13" s="7"/>
      <c r="N13" s="40">
        <f t="shared" ref="N13:N15" si="3">J13+M13</f>
        <v>0</v>
      </c>
      <c r="O13" s="39">
        <v>21</v>
      </c>
      <c r="P13" s="7">
        <v>21</v>
      </c>
      <c r="Q13" s="7"/>
      <c r="R13" s="7"/>
      <c r="S13" s="40">
        <f t="shared" ref="S13:S15" si="4">O13+R13</f>
        <v>21</v>
      </c>
      <c r="T13" s="39">
        <f t="shared" ref="T13:T15" si="5">U13+V13</f>
        <v>10</v>
      </c>
      <c r="U13" s="7">
        <v>10</v>
      </c>
      <c r="V13" s="7"/>
      <c r="W13" s="7"/>
      <c r="X13" s="40">
        <f t="shared" ref="X13:X15" si="6">T13+W13</f>
        <v>10</v>
      </c>
      <c r="Y13" s="39">
        <f t="shared" ref="Y13:Y15" si="7">Z13+AA13</f>
        <v>10</v>
      </c>
      <c r="Z13" s="7">
        <v>10</v>
      </c>
      <c r="AA13" s="7"/>
      <c r="AB13" s="7"/>
      <c r="AC13" s="40">
        <f t="shared" ref="AC13:AC15" si="8">Y13+AB13</f>
        <v>10</v>
      </c>
      <c r="AD13" s="39">
        <f t="shared" ref="AD13:AD15" si="9">AE13+AF13</f>
        <v>10</v>
      </c>
      <c r="AE13" s="7">
        <v>10</v>
      </c>
      <c r="AF13" s="7"/>
      <c r="AG13" s="7"/>
      <c r="AH13" s="40">
        <f t="shared" ref="AH13:AH15" si="10">AD13+AG13</f>
        <v>10</v>
      </c>
      <c r="AI13" s="2"/>
      <c r="AJ13" s="2"/>
    </row>
    <row r="14" spans="1:36" s="15" customFormat="1" ht="71.45" customHeight="1">
      <c r="A14" s="23" t="s">
        <v>117</v>
      </c>
      <c r="B14" s="53" t="s">
        <v>115</v>
      </c>
      <c r="C14" s="11" t="s">
        <v>120</v>
      </c>
      <c r="D14" s="54" t="s">
        <v>118</v>
      </c>
      <c r="E14" s="35">
        <f>E15</f>
        <v>0</v>
      </c>
      <c r="F14" s="13">
        <f t="shared" ref="F14:AG14" si="11">F15</f>
        <v>0</v>
      </c>
      <c r="G14" s="13">
        <f t="shared" si="11"/>
        <v>0</v>
      </c>
      <c r="H14" s="13">
        <f t="shared" si="11"/>
        <v>0</v>
      </c>
      <c r="I14" s="36">
        <f t="shared" si="11"/>
        <v>0</v>
      </c>
      <c r="J14" s="35">
        <f t="shared" si="11"/>
        <v>4</v>
      </c>
      <c r="K14" s="13">
        <f t="shared" si="11"/>
        <v>4</v>
      </c>
      <c r="L14" s="13">
        <f t="shared" si="11"/>
        <v>0</v>
      </c>
      <c r="M14" s="13">
        <f t="shared" si="11"/>
        <v>0</v>
      </c>
      <c r="N14" s="36">
        <f t="shared" si="11"/>
        <v>4</v>
      </c>
      <c r="O14" s="35">
        <v>36.6</v>
      </c>
      <c r="P14" s="13">
        <v>36.6</v>
      </c>
      <c r="Q14" s="13">
        <f t="shared" si="11"/>
        <v>0</v>
      </c>
      <c r="R14" s="13">
        <f t="shared" si="11"/>
        <v>0</v>
      </c>
      <c r="S14" s="36">
        <f t="shared" si="11"/>
        <v>36.6</v>
      </c>
      <c r="T14" s="35">
        <f t="shared" si="11"/>
        <v>10</v>
      </c>
      <c r="U14" s="13">
        <f t="shared" si="11"/>
        <v>10</v>
      </c>
      <c r="V14" s="13">
        <f t="shared" si="11"/>
        <v>0</v>
      </c>
      <c r="W14" s="13">
        <f t="shared" si="11"/>
        <v>0</v>
      </c>
      <c r="X14" s="36">
        <f t="shared" si="11"/>
        <v>10</v>
      </c>
      <c r="Y14" s="35">
        <f t="shared" si="11"/>
        <v>10</v>
      </c>
      <c r="Z14" s="13">
        <f t="shared" si="11"/>
        <v>10</v>
      </c>
      <c r="AA14" s="13">
        <f t="shared" si="11"/>
        <v>0</v>
      </c>
      <c r="AB14" s="13">
        <f t="shared" si="11"/>
        <v>0</v>
      </c>
      <c r="AC14" s="36">
        <f t="shared" si="11"/>
        <v>10</v>
      </c>
      <c r="AD14" s="35">
        <f t="shared" si="11"/>
        <v>10</v>
      </c>
      <c r="AE14" s="13">
        <f t="shared" si="11"/>
        <v>10</v>
      </c>
      <c r="AF14" s="13">
        <f t="shared" si="11"/>
        <v>0</v>
      </c>
      <c r="AG14" s="13">
        <f t="shared" si="11"/>
        <v>0</v>
      </c>
      <c r="AH14" s="36">
        <f t="shared" si="10"/>
        <v>10</v>
      </c>
      <c r="AI14" s="14"/>
      <c r="AJ14" s="14"/>
    </row>
    <row r="15" spans="1:36" s="3" customFormat="1" ht="36.6" customHeight="1">
      <c r="A15" s="57" t="s">
        <v>72</v>
      </c>
      <c r="B15" s="7" t="s">
        <v>116</v>
      </c>
      <c r="C15" s="55" t="s">
        <v>120</v>
      </c>
      <c r="D15" s="47" t="s">
        <v>118</v>
      </c>
      <c r="E15" s="39">
        <f t="shared" ref="E15" si="12">F15+G15</f>
        <v>0</v>
      </c>
      <c r="F15" s="7"/>
      <c r="G15" s="7"/>
      <c r="H15" s="7"/>
      <c r="I15" s="40">
        <f t="shared" ref="I15" si="13">E15+H15</f>
        <v>0</v>
      </c>
      <c r="J15" s="39">
        <f t="shared" si="2"/>
        <v>4</v>
      </c>
      <c r="K15" s="7">
        <v>4</v>
      </c>
      <c r="L15" s="7"/>
      <c r="M15" s="7"/>
      <c r="N15" s="40">
        <f t="shared" si="3"/>
        <v>4</v>
      </c>
      <c r="O15" s="39">
        <v>36.6</v>
      </c>
      <c r="P15" s="7">
        <v>36.6</v>
      </c>
      <c r="Q15" s="7"/>
      <c r="R15" s="7"/>
      <c r="S15" s="40">
        <f t="shared" si="4"/>
        <v>36.6</v>
      </c>
      <c r="T15" s="39">
        <f t="shared" si="5"/>
        <v>10</v>
      </c>
      <c r="U15" s="7">
        <v>10</v>
      </c>
      <c r="V15" s="7"/>
      <c r="W15" s="7"/>
      <c r="X15" s="40">
        <f t="shared" si="6"/>
        <v>10</v>
      </c>
      <c r="Y15" s="39">
        <f t="shared" si="7"/>
        <v>10</v>
      </c>
      <c r="Z15" s="7">
        <v>10</v>
      </c>
      <c r="AA15" s="7"/>
      <c r="AB15" s="7"/>
      <c r="AC15" s="40">
        <f t="shared" si="8"/>
        <v>10</v>
      </c>
      <c r="AD15" s="39">
        <f t="shared" si="9"/>
        <v>10</v>
      </c>
      <c r="AE15" s="7">
        <v>10</v>
      </c>
      <c r="AF15" s="7"/>
      <c r="AG15" s="7"/>
      <c r="AH15" s="40">
        <f t="shared" si="10"/>
        <v>10</v>
      </c>
      <c r="AI15" s="2"/>
      <c r="AJ15" s="2"/>
    </row>
    <row r="16" spans="1:36" s="15" customFormat="1" ht="24" customHeight="1" thickBot="1">
      <c r="A16" s="52"/>
      <c r="B16" s="12" t="s">
        <v>110</v>
      </c>
      <c r="C16" s="12"/>
      <c r="D16" s="30"/>
      <c r="E16" s="49">
        <f>E11+E14</f>
        <v>19</v>
      </c>
      <c r="F16" s="50">
        <f t="shared" ref="F16:AH16" si="14">F11+F14</f>
        <v>19</v>
      </c>
      <c r="G16" s="50">
        <f t="shared" ca="1" si="14"/>
        <v>0</v>
      </c>
      <c r="H16" s="50">
        <f t="shared" ca="1" si="14"/>
        <v>0</v>
      </c>
      <c r="I16" s="51">
        <f t="shared" si="14"/>
        <v>19</v>
      </c>
      <c r="J16" s="49">
        <f t="shared" si="14"/>
        <v>4</v>
      </c>
      <c r="K16" s="50">
        <f t="shared" si="14"/>
        <v>4</v>
      </c>
      <c r="L16" s="50">
        <f t="shared" si="14"/>
        <v>0</v>
      </c>
      <c r="M16" s="50">
        <f t="shared" si="14"/>
        <v>0</v>
      </c>
      <c r="N16" s="51">
        <f t="shared" si="14"/>
        <v>4</v>
      </c>
      <c r="O16" s="49">
        <f t="shared" si="14"/>
        <v>57.6</v>
      </c>
      <c r="P16" s="50">
        <f t="shared" si="14"/>
        <v>57.6</v>
      </c>
      <c r="Q16" s="50">
        <f t="shared" si="14"/>
        <v>0</v>
      </c>
      <c r="R16" s="50">
        <f t="shared" si="14"/>
        <v>0</v>
      </c>
      <c r="S16" s="51">
        <f t="shared" si="14"/>
        <v>57.6</v>
      </c>
      <c r="T16" s="49">
        <f t="shared" si="14"/>
        <v>31</v>
      </c>
      <c r="U16" s="50">
        <f t="shared" si="14"/>
        <v>31</v>
      </c>
      <c r="V16" s="50">
        <f t="shared" si="14"/>
        <v>0</v>
      </c>
      <c r="W16" s="50">
        <f t="shared" si="14"/>
        <v>0</v>
      </c>
      <c r="X16" s="51">
        <f t="shared" si="14"/>
        <v>31</v>
      </c>
      <c r="Y16" s="49">
        <f t="shared" si="14"/>
        <v>31</v>
      </c>
      <c r="Z16" s="50">
        <f t="shared" si="14"/>
        <v>31</v>
      </c>
      <c r="AA16" s="50">
        <f t="shared" si="14"/>
        <v>0</v>
      </c>
      <c r="AB16" s="50">
        <f t="shared" si="14"/>
        <v>0</v>
      </c>
      <c r="AC16" s="51">
        <f t="shared" si="14"/>
        <v>31</v>
      </c>
      <c r="AD16" s="49">
        <f t="shared" si="14"/>
        <v>31</v>
      </c>
      <c r="AE16" s="50">
        <f t="shared" si="14"/>
        <v>31</v>
      </c>
      <c r="AF16" s="50">
        <f t="shared" si="14"/>
        <v>0</v>
      </c>
      <c r="AG16" s="50">
        <f t="shared" si="14"/>
        <v>0</v>
      </c>
      <c r="AH16" s="51">
        <f t="shared" si="14"/>
        <v>31</v>
      </c>
      <c r="AI16" s="14"/>
      <c r="AJ16" s="14"/>
    </row>
    <row r="17" spans="2:34">
      <c r="E17" s="27"/>
      <c r="F17" s="4"/>
      <c r="G17" s="4"/>
      <c r="H17" s="4"/>
      <c r="I17" s="27"/>
      <c r="J17" s="27"/>
      <c r="K17" s="4"/>
      <c r="L17" s="4"/>
      <c r="M17" s="4"/>
      <c r="N17" s="27"/>
      <c r="O17" s="27"/>
      <c r="P17" s="4"/>
      <c r="Q17" s="4"/>
      <c r="R17" s="4"/>
      <c r="S17" s="27"/>
      <c r="T17" s="27"/>
      <c r="U17" s="4"/>
      <c r="V17" s="4"/>
      <c r="W17" s="4"/>
      <c r="X17" s="27"/>
      <c r="Y17" s="27"/>
      <c r="Z17" s="4"/>
      <c r="AA17" s="4"/>
      <c r="AB17" s="4"/>
      <c r="AC17" s="27"/>
      <c r="AD17" s="27"/>
      <c r="AE17" s="4"/>
      <c r="AF17" s="4"/>
      <c r="AG17" s="4"/>
      <c r="AH17" s="27"/>
    </row>
    <row r="18" spans="2:34" ht="73.150000000000006" customHeight="1">
      <c r="B18" s="86" t="s">
        <v>119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27"/>
      <c r="AD18" s="27"/>
      <c r="AE18" s="4"/>
      <c r="AF18" s="4"/>
      <c r="AG18" s="4"/>
      <c r="AH18" s="27"/>
    </row>
    <row r="19" spans="2:34">
      <c r="E19" s="27"/>
      <c r="F19" s="4"/>
      <c r="G19" s="4"/>
      <c r="H19" s="4"/>
      <c r="I19" s="27"/>
      <c r="P19" s="4"/>
      <c r="Q19" s="4"/>
      <c r="R19" s="4"/>
      <c r="S19" s="27"/>
      <c r="T19" s="27"/>
      <c r="U19" s="4"/>
      <c r="V19" s="4"/>
      <c r="W19" s="82"/>
      <c r="X19" s="82"/>
      <c r="Y19" s="82"/>
      <c r="Z19" s="4"/>
      <c r="AA19" s="4"/>
      <c r="AB19" s="4"/>
      <c r="AC19" s="27"/>
      <c r="AD19" s="27"/>
      <c r="AE19" s="4"/>
      <c r="AF19" s="4"/>
      <c r="AG19" s="4"/>
      <c r="AH19" s="27"/>
    </row>
    <row r="20" spans="2:34">
      <c r="E20" s="27"/>
      <c r="F20" s="4"/>
      <c r="G20" s="4"/>
      <c r="H20" s="4"/>
      <c r="I20" s="27"/>
      <c r="J20" s="83" t="s">
        <v>125</v>
      </c>
      <c r="K20" s="83"/>
      <c r="L20" s="83"/>
      <c r="M20" s="83"/>
      <c r="N20" s="83"/>
      <c r="O20" s="83"/>
      <c r="P20" s="4"/>
      <c r="Q20" s="4"/>
      <c r="R20" s="4"/>
      <c r="S20" s="27"/>
      <c r="T20" s="27"/>
      <c r="U20" s="4"/>
      <c r="V20" s="4"/>
      <c r="W20" s="4"/>
      <c r="X20" s="27"/>
      <c r="Y20" s="27"/>
      <c r="Z20" s="4"/>
      <c r="AA20" s="4"/>
      <c r="AB20" s="4"/>
      <c r="AC20" s="27"/>
      <c r="AD20" s="27"/>
      <c r="AE20" s="4"/>
      <c r="AF20" s="4"/>
      <c r="AG20" s="4"/>
      <c r="AH20" s="27"/>
    </row>
    <row r="21" spans="2:34">
      <c r="J21" s="83"/>
      <c r="K21" s="83"/>
      <c r="L21" s="83"/>
      <c r="M21" s="83"/>
      <c r="N21" s="83"/>
      <c r="O21" s="83"/>
      <c r="W21" s="84" t="s">
        <v>126</v>
      </c>
      <c r="X21" s="84"/>
      <c r="Y21" s="84"/>
    </row>
  </sheetData>
  <mergeCells count="53">
    <mergeCell ref="A4:AH4"/>
    <mergeCell ref="A5:A9"/>
    <mergeCell ref="B5:B9"/>
    <mergeCell ref="C5:C9"/>
    <mergeCell ref="D5:D9"/>
    <mergeCell ref="E5:I5"/>
    <mergeCell ref="J5:N5"/>
    <mergeCell ref="O5:S5"/>
    <mergeCell ref="T5:X5"/>
    <mergeCell ref="Y5:AC5"/>
    <mergeCell ref="AD5:AH5"/>
    <mergeCell ref="E6:I6"/>
    <mergeCell ref="J6:N6"/>
    <mergeCell ref="O6:S6"/>
    <mergeCell ref="R7:R9"/>
    <mergeCell ref="S7:S9"/>
    <mergeCell ref="AD6:AH6"/>
    <mergeCell ref="N7:N9"/>
    <mergeCell ref="M7:M9"/>
    <mergeCell ref="W7:W9"/>
    <mergeCell ref="X7:X9"/>
    <mergeCell ref="O8:O9"/>
    <mergeCell ref="T7:V7"/>
    <mergeCell ref="T6:X6"/>
    <mergeCell ref="Y6:AC6"/>
    <mergeCell ref="P8:Q8"/>
    <mergeCell ref="T8:T9"/>
    <mergeCell ref="AE8:AF8"/>
    <mergeCell ref="O7:Q7"/>
    <mergeCell ref="E8:E9"/>
    <mergeCell ref="F8:G8"/>
    <mergeCell ref="J8:J9"/>
    <mergeCell ref="K8:L8"/>
    <mergeCell ref="E7:G7"/>
    <mergeCell ref="H7:H9"/>
    <mergeCell ref="I7:I9"/>
    <mergeCell ref="J7:L7"/>
    <mergeCell ref="W19:Y19"/>
    <mergeCell ref="J20:O21"/>
    <mergeCell ref="W21:Y21"/>
    <mergeCell ref="Y1:AH1"/>
    <mergeCell ref="U8:V8"/>
    <mergeCell ref="Y2:AH2"/>
    <mergeCell ref="B18:AB18"/>
    <mergeCell ref="Y7:AA7"/>
    <mergeCell ref="AB7:AB9"/>
    <mergeCell ref="AC7:AC9"/>
    <mergeCell ref="AD7:AF7"/>
    <mergeCell ref="AG7:AG9"/>
    <mergeCell ref="AH7:AH9"/>
    <mergeCell ref="Y8:Y9"/>
    <mergeCell ref="Z8:AA8"/>
    <mergeCell ref="AD8:AD9"/>
  </mergeCells>
  <pageMargins left="0.59055118110236227" right="0" top="0.39370078740157483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</vt:lpstr>
      <vt:lpstr>обучение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3432534</cp:lastModifiedBy>
  <cp:lastPrinted>2017-10-26T09:39:25Z</cp:lastPrinted>
  <dcterms:created xsi:type="dcterms:W3CDTF">2017-08-21T08:51:14Z</dcterms:created>
  <dcterms:modified xsi:type="dcterms:W3CDTF">2017-10-26T10:07:26Z</dcterms:modified>
</cp:coreProperties>
</file>